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ЭтаКнига"/>
  <xr:revisionPtr revIDLastSave="0" documentId="8_{9239696E-99F1-4193-AC53-235EF8B652DC}" xr6:coauthVersionLast="47" xr6:coauthVersionMax="47" xr10:uidLastSave="{00000000-0000-0000-0000-000000000000}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-120" yWindow="-120" windowWidth="29040" windowHeight="15840" xr2:uid="{00000000-000D-0000-FFFF-FFFF00000000}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<sst xmlns="http://schemas.openxmlformats.org/spreadsheetml/2006/main" count="191" uniqueCount="124">
  <si>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</si>
  <si>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</si>
  <si>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</si>
  <si>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</si>
  <si>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</si>
  <si>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</si>
  <si>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</si>
  <si>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</si>
  <si>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</si>
  <si>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</si>
  <si>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</si>
  <si>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</si>
  <si>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</si>
  <si>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</si>
  <si>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</si>
  <si>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</si>
  <si>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</si>
  <si>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</si>
  <si>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</si>
  <si>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</si>
  <si>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</si>
  <si>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</si>
  <si>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</si>
  <si>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</si>
  <si>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</si>
  <si>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</si>
  <si>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</si>
  <si>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</si>
  <si>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</si>
  <si>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</si>
  <si>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</si>
  <si>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</si>
  <si>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</si>
  <si>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</si>
  <si>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</si>
  <si>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</si>
  <si>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</si>
  <si>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</si>
  <si>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</si>
  <si>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</si>
  <si>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</si>
  <si>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</si>
  <si>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</si>
  <si>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</si>
  <si>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</si>
  <si>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</si>
  <si>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</si>
  <si>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</si>
  <si>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</si>
  <si>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</si>
  <si>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</si>
  <si>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</si>
  <si>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</si>
  <si>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</si>
  <si>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</si>
  <si>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</si>
  <si>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</si>
  <si>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</si>
  <si>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</si>
  <si>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</si>
  <si>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</si>
  <si>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</si>
  <si>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</si>
  <si>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</si>
  <si>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</si>
  <si>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</si>
  <si>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</si>
  <si>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</si>
  <si>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</si>
  <si>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</si>
  <si>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</si>
  <si>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</si>
  <si>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</si>
  <si>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«Серебряный шар: Спортивный досуг и общение»</t>
  </si>
  <si>
    <t>ГУ «Центр социального обслуживания населения Мостовского района»</t>
  </si>
  <si>
    <t>г.Мосты, ул. Жукова, 26А</t>
  </si>
  <si>
    <t>директор</t>
  </si>
  <si>
    <t>Мелешко Елена Васильевна</t>
  </si>
  <si>
    <t>801515-37874</t>
  </si>
  <si>
    <t>посетители отделения дневного пребывания для граждан пожилого возраста ГУ «Центр социального обслуживания населения Мостовского района», пожилые жители Мостовского района</t>
  </si>
  <si>
    <t>Отделение дневного пребывания для граждан пожилого возраста ЦСОН Мостовского района.</t>
  </si>
  <si>
    <t xml:space="preserve">Многие ошибочно воспринимают бильярд только как развлечение. Для пожилого человека это:
• Мягкая физическая нагрузка: За одну партию игрок проходит вокруг стола до 2-3 километров, что тренирует суставы и сердечно-сосудистую систему без чрезмерных усилий.
• Развитие глазомера и координации: Игра требует точности движений и концентрации внимания.
• Когнитивная тренировка: Бильярд называют «шахматами в движении». Нужно просчитывать траектории, углы и силу удара, что является профилактикой возрастных изменений мозга.
• Психологическая разгрузка: Соревновательный элемент и общение во время игры снимают стресс и избавляют от чувства одиночества.
</t>
  </si>
  <si>
    <t>Организация качественного досуга и укрепление психофизического здоровья пожилых граждан через создание бильярдного клуба на базе ЦСОН Мостовского района.</t>
  </si>
  <si>
    <t>Создание в отделении дневного пребывания для граждан пожилого возраста государственного учреждения «Центр социального обслуживания населения Мостовского района» инфраструктуры, которая помогла бы людям старшего поколения сохранять свои когнитивные способности.</t>
  </si>
  <si>
    <t>Проведение занятий, игр, соревнования для граждан пожилого возраста</t>
  </si>
  <si>
    <t>Приобрести и установить качественное оборудование (бильярдный стол, кии, шары).</t>
  </si>
  <si>
    <t>Оборудовать зону отдыха для зрителей и участников.</t>
  </si>
  <si>
    <t>Организовать обучение основам игры для новичков.</t>
  </si>
  <si>
    <t>Провести внутренний турнир среди подопечных центра к праздничной дате (например, ко Дню пожилого человека).</t>
  </si>
  <si>
    <t xml:space="preserve">Приобретение оборудования для игры в бильярд </t>
  </si>
  <si>
    <t>Проведение информационной компании с целью привлечения внимания целевой группы к спортивным играм</t>
  </si>
  <si>
    <t>Привлечение инструкторов-волонтеров для обучения игре  в игру в бильярд</t>
  </si>
  <si>
    <t>Проведение соревнований, спортивно-развлекательных мероприятий по игре в бильярд среди пожилых граждан.</t>
  </si>
  <si>
    <t>Увеличение посещаемости отделения пожилыми гражданами (особенно мужчинами, которых сложнее привлечь в творческие кружки).</t>
  </si>
  <si>
    <t>Улучшение эмоционального фона и физической активности подопечных.</t>
  </si>
  <si>
    <t>Создание сообщества по интересам, укрепление дружеских связей между участниками</t>
  </si>
  <si>
    <t>Приобрести и установить качественное оборудование (бильярдный стол, кии, шары).; Оборудовать зону отдыха для зрителей и участников.; Организовать обучение основам игры для новичков.; Провести внутренний турнир среди подопечных центра к праздничной дате (например, ко Дню пожилого человека).</t>
  </si>
  <si>
    <t>Приобретение оборудования для игры в бильярд ; Проведение информационной компании с целью привлечения внимания целевой группы к спортивным играм; Привлечение инструкторов-волонтеров для обучения игре  в игру в бильярд; Проведение соревнований, спортивно-развлекательных мероприятий по игре в бильярд среди пожилых граждан.</t>
  </si>
  <si>
    <t>Увеличение посещаемости отделения пожилыми гражданами (особенно мужчинами, которых сложнее привлечь в творческие кружки).; Улучшение эмоционального фона и физической активности подопечных.; Создание сообщества по интересам, укрепление дружеских связей между участниками</t>
  </si>
  <si>
    <t>State Institution “Center for Social Services for the Population of Mostovsky District”</t>
  </si>
  <si>
    <t>Mosty, st. Zhukova, 26A</t>
  </si>
  <si>
    <t>director</t>
  </si>
  <si>
    <t>Meleshko Elena Vasilievna</t>
  </si>
  <si>
    <t>visitors to the day care department for senior citizens of the State Institution "Center for Social Services of the Population of the Mostovsky District", elderly residents of the Mostovsky District</t>
  </si>
  <si>
    <t>Day care department for elderly citizens of the Central Social Service Center of Mostovsky District.</t>
  </si>
  <si>
    <t>Many people mistakenly view billiards as purely entertainment. For older people, it offers:
• Gentle physical exercise: During one game, a player can walk up to 2-3 kilometers around the table, which trains the joints and cardiovascular system without excessive effort.
• Developing eye and coordination: The game requires precise movements and concentration.
• Cognitive training: Billiards is called "chess on the move." You need to calculate the trajectories, angles, and force of your shot, which helps prevent age-related brain changes.
• Psychological relief: The competitive element and social interaction during the game relieve stress and eliminate feelings of loneliness.</t>
  </si>
  <si>
    <t>Organizing high-quality leisure activities and improving the mental and physical health of senior citizens through the establishment of a billiards club at the Mostovsky District Social Services Center.</t>
  </si>
  <si>
    <t>The creation of infrastructure at the senior citizen day care center of the Mostovsky District Social Services Center to help older adults maintain their cognitive abilities.</t>
  </si>
  <si>
    <t>Conducting classes, games, and competitions for senior citizens</t>
  </si>
  <si>
    <t>Purchase and install high-quality equipment (pool table, cues, balls).</t>
  </si>
  <si>
    <t>Provide a recreation area for spectators and participants.</t>
  </si>
  <si>
    <t>Organize training in the basics of the game for beginners.</t>
  </si>
  <si>
    <t>Hold an internal tournament among the center's wards on a special occasion (for example, International Day of the Elderly).</t>
  </si>
  <si>
    <t>Purchasing Billiards Equipment</t>
  </si>
  <si>
    <t>Conducting an information campaign to attract the target group's attention to sports games</t>
  </si>
  <si>
    <t>Recruiting volunteer instructors to teach billiards</t>
  </si>
  <si>
    <t>Conducting billiards competitions, sports, and entertainment events for senior citizens.</t>
  </si>
  <si>
    <t>Increasing the number of senior citizens (especially men, who are more difficult to attract to creative clubs) visiting the branch.</t>
  </si>
  <si>
    <t>Improving the emotional well-being and physical activity of the patients.</t>
  </si>
  <si>
    <t>Creating a community of shared interests and strengthening friendships between participants</t>
  </si>
  <si>
    <t>Purchase and install high-quality equipment (pool table, cues, balls).; Provide a recreation area for spectators and participants.; Organize training in the basics of the game for beginners.; Hold an internal tournament among the center's wards on a special occasion (for example, International Day of the Elderly).</t>
  </si>
  <si>
    <t>Purchasing Billiards Equipment; Conducting an information campaign to attract the target group's attention to sports games; Recruiting volunteer instructors to teach billiards; Conducting billiards competitions, sports, and entertainment events for senior citizens.</t>
  </si>
  <si>
    <t>Increasing the number of senior citizens (especially men, who are more difficult to attract to creative clubs) visiting the branch.; Improving the emotional well-being and physical activity of the patients.; Creating a community of shared interests and strengthening friendships between participants</t>
  </si>
  <si>
    <t>"Silver Ball: Sports Leisure and Socializing"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</si>
</sst>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B_r_-;\-* #,##0.00\ _B_r_-;_-* &quot;-&quot;??\ _B_r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9" fontId="2" fillId="0" borderId="1" xfId="0" applyNumberFormat="1" applyFont="1" applyFill="1" applyBorder="1" applyAlignment="1" applyProtection="1">
      <alignment vertical="top" wrapText="1"/>
    </xf>
    <xf numFmtId="0" fontId="13" fillId="0" borderId="0" xfId="0" applyFont="1" applyProtection="1"/>
    <xf numFmtId="0" fontId="11" fillId="0" borderId="0" xfId="0" applyFont="1" applyAlignment="1" applyProtection="1">
      <alignment horizontal="justify"/>
    </xf>
    <xf numFmtId="0" fontId="13" fillId="0" borderId="0" xfId="0" applyFont="1"/>
    <xf numFmtId="0" fontId="13" fillId="0" borderId="0" xfId="0" applyFont="1" applyAlignment="1" applyProtection="1">
      <alignment horizontal="justify"/>
      <protection locked="0"/>
    </xf>
    <xf numFmtId="0" fontId="11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9" tint="0.39997558519241921"/>
  </sheetPr>
  <dimension ref="A1:W25"/>
  <sheetViews>
    <sheetView tabSelected="1" view="pageBreakPreview" zoomScale="70" zoomScaleNormal="95" zoomScaleSheetLayoutView="70" workbookViewId="0">
      <selection activeCell="B20" sqref="B20"/>
    </sheetView>
  </sheetViews>
  <sheetFormatPr defaultColWidth="9.140625" defaultRowHeight="20.25" x14ac:dyDescent="0.3"/>
  <cols>
    <col min="1" max="1" width="60.85546875" style="6" customWidth="1"/>
    <col min="2" max="2" width="210.28515625" style="18" customWidth="1"/>
    <col min="3" max="23" width="9.140625" style="3"/>
    <col min="24" max="16384" width="9.140625" style="1"/>
  </cols>
  <sheetData>
    <row r="1" spans="1:5" ht="48.75" customHeight="1" x14ac:dyDescent="0.3">
      <c r="A1" s="61" t="s">
        <v>0</v>
      </c>
      <c r="B1" s="61"/>
      <c r="E1" s="30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7"/>
    </row>
    <row r="4" spans="1:5" ht="20.25" hidden="1" customHeight="1" x14ac:dyDescent="0.3">
      <c r="A4" s="9" t="s">
        <v>2</v>
      </c>
      <c r="B4" s="21"/>
    </row>
    <row r="5" spans="1:5" ht="20.25" customHeight="1" x14ac:dyDescent="0.3">
      <c r="A5" s="9" t="s">
        <v>11</v>
      </c>
      <c r="B5" s="52" t="s">
        <v>73</v>
      </c>
    </row>
    <row r="6" spans="1:5" ht="20.25" customHeight="1" x14ac:dyDescent="0.3">
      <c r="A6" s="12" t="s">
        <v>12</v>
      </c>
      <c r="B6" s="21">
        <v>1</v>
      </c>
    </row>
    <row r="7" spans="1:5" ht="20.25" customHeight="1" x14ac:dyDescent="0.3">
      <c r="A7" s="62" t="s">
        <v>13</v>
      </c>
      <c r="B7" s="63"/>
    </row>
    <row r="8" spans="1:5" ht="20.25" customHeight="1" x14ac:dyDescent="0.3">
      <c r="A8" s="13" t="s">
        <v>18</v>
      </c>
      <c r="B8" s="53">
        <v>590239111</v>
      </c>
    </row>
    <row r="9" spans="1:5" x14ac:dyDescent="0.3">
      <c r="A9" s="14" t="s">
        <v>14</v>
      </c>
      <c r="B9" s="54" t="s">
        <v>74</v>
      </c>
    </row>
    <row r="10" spans="1:5" x14ac:dyDescent="0.3">
      <c r="A10" s="14" t="s">
        <v>15</v>
      </c>
      <c r="B10" s="20" t="s">
        <v>75</v>
      </c>
    </row>
    <row r="11" spans="1:5" x14ac:dyDescent="0.3">
      <c r="A11" s="14" t="s">
        <v>17</v>
      </c>
      <c r="B11" s="20" t="s">
        <v>76</v>
      </c>
    </row>
    <row r="12" spans="1:5" x14ac:dyDescent="0.3">
      <c r="A12" s="14" t="s">
        <v>16</v>
      </c>
      <c r="B12" s="20" t="s">
        <v>77</v>
      </c>
    </row>
    <row r="13" spans="1:5" x14ac:dyDescent="0.3">
      <c r="A13" s="14" t="s">
        <v>19</v>
      </c>
      <c r="B13" s="55" t="s">
        <v>78</v>
      </c>
    </row>
    <row r="14" spans="1:5" ht="62.25" customHeight="1" x14ac:dyDescent="0.3">
      <c r="A14" s="9" t="s">
        <v>8</v>
      </c>
      <c r="B14" s="56" t="s">
        <v>79</v>
      </c>
    </row>
    <row r="15" spans="1:5" ht="41.25" customHeight="1" x14ac:dyDescent="0.3">
      <c r="A15" s="9" t="s">
        <v>9</v>
      </c>
      <c r="B15" s="52" t="s">
        <v>80</v>
      </c>
    </row>
    <row r="16" spans="1:5" ht="162" x14ac:dyDescent="0.3">
      <c r="A16" s="9" t="s">
        <v>20</v>
      </c>
      <c r="B16" s="15" t="s">
        <v>81</v>
      </c>
    </row>
    <row r="17" spans="1:2" ht="60.75" customHeight="1" x14ac:dyDescent="0.3">
      <c r="A17" s="9" t="s">
        <v>7</v>
      </c>
      <c r="B17" s="10" t="s">
        <v>82</v>
      </c>
    </row>
    <row r="18" spans="1:2" ht="60.75" customHeight="1" x14ac:dyDescent="0.3">
      <c r="A18" s="9" t="s">
        <v>21</v>
      </c>
      <c r="B18" s="57" t="s">
        <v>83</v>
      </c>
    </row>
    <row r="19" spans="1:2" ht="20.25" customHeight="1" x14ac:dyDescent="0.3">
      <c r="A19" s="64" t="s">
        <v>23</v>
      </c>
      <c r="B19" s="65"/>
    </row>
    <row r="20" spans="1:2" ht="20.25" customHeight="1" x14ac:dyDescent="0.3">
      <c r="A20" s="13" t="s">
        <v>3</v>
      </c>
      <c r="B20" s="11">
        <v>2750</v>
      </c>
    </row>
    <row r="21" spans="1:2" ht="20.25" customHeight="1" x14ac:dyDescent="0.3">
      <c r="A21" s="13" t="s">
        <v>5</v>
      </c>
      <c r="B21" s="11" t="s">
        <v>50</v>
      </c>
    </row>
    <row r="22" spans="1:2" ht="20.25" customHeight="1" x14ac:dyDescent="0.3">
      <c r="A22" s="16" t="s">
        <v>6</v>
      </c>
      <c r="B22" s="19">
        <f>B23+B24</f>
        <v>2750</v>
      </c>
    </row>
    <row r="23" spans="1:2" ht="20.25" customHeight="1" x14ac:dyDescent="0.3">
      <c r="A23" s="13" t="s">
        <v>24</v>
      </c>
      <c r="B23" s="17">
        <v>2500</v>
      </c>
    </row>
    <row r="24" spans="1:2" ht="20.25" customHeight="1" x14ac:dyDescent="0.3">
      <c r="A24" s="13" t="s">
        <v>4</v>
      </c>
      <c r="B24" s="17">
        <v>250</v>
      </c>
    </row>
    <row r="25" spans="1:2" ht="63" customHeight="1" x14ac:dyDescent="0.3">
      <c r="A25" s="9" t="s">
        <v>25</v>
      </c>
      <c r="B25" s="15" t="s">
        <v>84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5">
    <dataValidation type="whole" allowBlank="1" showInputMessage="1" showErrorMessage="1" errorTitle="Формат ячейки" error="Значение ячейки должно быть циферным, 9 символов" sqref="B8 B4" xr:uid="{00000000-0002-0000-0000-000000000000}">
      <formula1>100000000</formula1>
      <formula2>999999999</formula2>
    </dataValidation>
    <dataValidation type="decimal" allowBlank="1" showInputMessage="1" showErrorMessage="1" errorTitle="Формат ячейки" error="Введите сумму" sqref="B24" xr:uid="{00000000-0002-0000-0000-000001000000}">
      <formula1>0</formula1>
      <formula2>999999999999</formula2>
    </dataValidation>
    <dataValidation type="whole" allowBlank="1" showInputMessage="1" showErrorMessage="1" errorTitle="Формат ячейки" error="Введите целое число" sqref="B6" xr:uid="{00000000-0002-0000-0000-000002000000}">
      <formula1>0</formula1>
      <formula2>100</formula2>
    </dataValidation>
    <dataValidation type="whole" operator="greaterThan" allowBlank="1" showInputMessage="1" showErrorMessage="1" errorTitle="Формат ячейки" error="Введите целое число" sqref="B20" xr:uid="{00000000-0002-0000-0000-000004000000}">
      <formula1>0</formula1>
    </dataValidation>
    <dataValidation type="decimal" operator="greaterThan" allowBlank="1" showInputMessage="1" showErrorMessage="1" errorTitle="Формат ячейки" error="Введите сумму &gt;0" sqref="B23" xr:uid="{00000000-0002-0000-0000-000005000000}">
      <formula1>0</formula1>
    </dataValidation>
  </dataValidations>
  <pageMargins left="0.7" right="0.7" top="0.75" bottom="0.75" header="0.3" footer="0.3"/>
  <pageSetup paperSize="9" scale="32" orientation="portrait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 xr:uid="{00000000-0002-0000-0000-000006000000}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>
    <tabColor theme="0" tint="-0.249977111117893"/>
  </sheetPr>
  <dimension ref="A1:B22"/>
  <sheetViews>
    <sheetView showGridLines="0" view="pageBreakPreview" zoomScale="70" zoomScaleNormal="70" zoomScaleSheetLayoutView="70" workbookViewId="0">
      <selection activeCell="B5" sqref="B5"/>
    </sheetView>
  </sheetViews>
  <sheetFormatPr defaultColWidth="9.140625" defaultRowHeight="20.25" x14ac:dyDescent="0.3"/>
  <cols>
    <col min="1" max="1" width="44.7109375" style="32" customWidth="1"/>
    <col min="2" max="2" width="95.42578125" style="51" customWidth="1"/>
    <col min="3" max="16384" width="9.140625" style="1"/>
  </cols>
  <sheetData>
    <row r="1" spans="1:2" ht="85.5" customHeight="1" x14ac:dyDescent="0.3">
      <c r="A1" s="67" t="s">
        <v>71</v>
      </c>
      <c r="B1" s="67"/>
    </row>
    <row r="2" spans="1:2" ht="38.25" customHeight="1" x14ac:dyDescent="0.3">
      <c r="A2" s="49" t="s">
        <v>48</v>
      </c>
      <c r="B2" s="50" t="s">
        <v>99</v>
      </c>
    </row>
    <row r="3" spans="1:2" ht="30" customHeight="1" x14ac:dyDescent="0.3">
      <c r="A3" s="11" t="s">
        <v>37</v>
      </c>
      <c r="B3" s="50" t="s">
        <v>100</v>
      </c>
    </row>
    <row r="4" spans="1:2" ht="30" customHeight="1" x14ac:dyDescent="0.3">
      <c r="A4" s="11" t="s">
        <v>36</v>
      </c>
      <c r="B4" s="50" t="s">
        <v>101</v>
      </c>
    </row>
    <row r="5" spans="1:2" ht="40.5" x14ac:dyDescent="0.3">
      <c r="A5" s="11" t="s">
        <v>72</v>
      </c>
      <c r="B5" s="50" t="s">
        <v>102</v>
      </c>
    </row>
    <row r="6" spans="1:2" ht="30" customHeight="1" x14ac:dyDescent="0.3">
      <c r="A6" s="11" t="s">
        <v>46</v>
      </c>
      <c r="B6" s="50" t="s">
        <v>78</v>
      </c>
    </row>
    <row r="7" spans="1:2" ht="40.5" customHeight="1" x14ac:dyDescent="0.3">
      <c r="A7" s="33" t="s">
        <v>27</v>
      </c>
      <c r="B7" s="50" t="s">
        <v>123</v>
      </c>
    </row>
    <row r="8" spans="1:2" ht="30" customHeight="1" x14ac:dyDescent="0.3">
      <c r="A8" s="15" t="s">
        <v>28</v>
      </c>
      <c r="B8" s="50">
        <v>1</v>
      </c>
    </row>
    <row r="9" spans="1:2" ht="40.5" customHeight="1" x14ac:dyDescent="0.3">
      <c r="A9" s="33" t="s">
        <v>29</v>
      </c>
      <c r="B9" s="50" t="s">
        <v>103</v>
      </c>
    </row>
    <row r="10" spans="1:2" ht="30" customHeight="1" x14ac:dyDescent="0.3">
      <c r="A10" s="33" t="s">
        <v>45</v>
      </c>
      <c r="B10" s="50" t="s">
        <v>104</v>
      </c>
    </row>
    <row r="11" spans="1:2" ht="81" customHeight="1" x14ac:dyDescent="0.3">
      <c r="A11" s="33" t="s">
        <v>44</v>
      </c>
      <c r="B11" s="39" t="s">
        <v>105</v>
      </c>
    </row>
    <row r="12" spans="1:2" ht="66" customHeight="1" x14ac:dyDescent="0.3">
      <c r="A12" s="33" t="s">
        <v>41</v>
      </c>
      <c r="B12" s="50" t="s">
        <v>106</v>
      </c>
    </row>
    <row r="13" spans="1:2" ht="61.5" customHeight="1" x14ac:dyDescent="0.3">
      <c r="A13" s="33" t="s">
        <v>40</v>
      </c>
      <c r="B13" s="50" t="s">
        <v>107</v>
      </c>
    </row>
    <row r="14" spans="1:2" ht="30" customHeight="1" x14ac:dyDescent="0.3">
      <c r="A14" s="11" t="s">
        <v>35</v>
      </c>
      <c r="B14" s="50"/>
    </row>
    <row r="15" spans="1:2" ht="30" customHeight="1" x14ac:dyDescent="0.3">
      <c r="A15" s="11" t="s">
        <v>39</v>
      </c>
      <c r="B15" s="50" t="s">
        <v>50</v>
      </c>
    </row>
    <row r="16" spans="1:2" ht="30" customHeight="1" x14ac:dyDescent="0.3">
      <c r="A16" s="11" t="s">
        <v>33</v>
      </c>
      <c r="B16" s="50">
        <v>2750</v>
      </c>
    </row>
    <row r="17" spans="1:2" ht="30" customHeight="1" x14ac:dyDescent="0.3">
      <c r="A17" s="11" t="s">
        <v>31</v>
      </c>
      <c r="B17" s="50">
        <v>2500</v>
      </c>
    </row>
    <row r="18" spans="1:2" ht="30" customHeight="1" x14ac:dyDescent="0.3">
      <c r="A18" s="11" t="s">
        <v>32</v>
      </c>
      <c r="B18" s="50">
        <v>250</v>
      </c>
    </row>
    <row r="19" spans="1:2" ht="102" customHeight="1" x14ac:dyDescent="0.3">
      <c r="A19" s="33" t="s">
        <v>38</v>
      </c>
      <c r="B19" s="50" t="s">
        <v>108</v>
      </c>
    </row>
    <row r="20" spans="1:2" ht="108.75" customHeight="1" x14ac:dyDescent="0.3">
      <c r="A20" s="41" t="s">
        <v>70</v>
      </c>
      <c r="B20" s="50" t="s">
        <v>120</v>
      </c>
    </row>
    <row r="21" spans="1:2" ht="102" customHeight="1" x14ac:dyDescent="0.3">
      <c r="A21" s="41" t="s">
        <v>69</v>
      </c>
      <c r="B21" s="50" t="s">
        <v>121</v>
      </c>
    </row>
    <row r="22" spans="1:2" ht="108.75" customHeight="1" x14ac:dyDescent="0.3">
      <c r="A22" s="41" t="s">
        <v>68</v>
      </c>
      <c r="B22" s="50" t="s">
        <v>122</v>
      </c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8" t="s">
        <v>49</v>
      </c>
      <c r="B1" s="68"/>
    </row>
    <row r="2" spans="1:2" x14ac:dyDescent="0.25">
      <c r="A2" s="31" t="s">
        <v>50</v>
      </c>
      <c r="B2" s="31" t="s">
        <v>62</v>
      </c>
    </row>
    <row r="3" spans="1:2" x14ac:dyDescent="0.25">
      <c r="A3" s="31" t="s">
        <v>51</v>
      </c>
      <c r="B3" s="31" t="s">
        <v>61</v>
      </c>
    </row>
    <row r="4" spans="1:2" x14ac:dyDescent="0.25">
      <c r="A4" s="31" t="s">
        <v>52</v>
      </c>
      <c r="B4" s="31" t="s">
        <v>58</v>
      </c>
    </row>
    <row r="5" spans="1:2" x14ac:dyDescent="0.25">
      <c r="A5" s="31" t="s">
        <v>56</v>
      </c>
      <c r="B5" s="31" t="s">
        <v>57</v>
      </c>
    </row>
    <row r="6" spans="1:2" x14ac:dyDescent="0.25">
      <c r="A6" s="31" t="s">
        <v>54</v>
      </c>
      <c r="B6" s="31" t="s">
        <v>60</v>
      </c>
    </row>
    <row r="7" spans="1:2" x14ac:dyDescent="0.25">
      <c r="A7" s="31" t="s">
        <v>53</v>
      </c>
      <c r="B7" s="31" t="s">
        <v>63</v>
      </c>
    </row>
    <row r="8" spans="1:2" x14ac:dyDescent="0.25">
      <c r="A8" s="31" t="s">
        <v>55</v>
      </c>
      <c r="B8" s="31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 tint="0.79998168889431442"/>
  </sheetPr>
  <dimension ref="A1:X5"/>
  <sheetViews>
    <sheetView view="pageBreakPreview" zoomScaleNormal="100" zoomScaleSheetLayoutView="100" workbookViewId="0">
      <selection activeCell="A13" sqref="A13"/>
    </sheetView>
  </sheetViews>
  <sheetFormatPr defaultColWidth="9.140625" defaultRowHeight="20.25" x14ac:dyDescent="0.3"/>
  <cols>
    <col min="1" max="1" width="246.85546875" style="28" customWidth="1"/>
    <col min="2" max="16384" width="9.140625" style="1"/>
  </cols>
  <sheetData>
    <row r="1" spans="1:24" ht="21" thickBot="1" x14ac:dyDescent="0.35">
      <c r="A1" s="43" t="s">
        <v>22</v>
      </c>
      <c r="B1" s="22"/>
    </row>
    <row r="2" spans="1:24" ht="21" thickTop="1" x14ac:dyDescent="0.3">
      <c r="A2" s="28" t="s">
        <v>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28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2" t="s">
        <v>87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28" t="s">
        <v>88</v>
      </c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 xr:uid="{00000000-0002-0000-0100-000000000000}"/>
  </dataValidations>
  <pageMargins left="0.7" right="0.7" top="0.75" bottom="0.75" header="0.3" footer="0.3"/>
  <pageSetup paperSize="9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13" sqref="A13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26</v>
      </c>
      <c r="B1" s="22"/>
    </row>
    <row r="2" spans="1:24" s="1" customFormat="1" thickTop="1" x14ac:dyDescent="0.3">
      <c r="A2" s="58" t="s">
        <v>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54" t="s">
        <v>90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54" t="s">
        <v>91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59" t="s">
        <v>92</v>
      </c>
    </row>
    <row r="6" spans="1:24" s="1" customFormat="1" ht="20.25" x14ac:dyDescent="0.3">
      <c r="A6" s="45"/>
    </row>
    <row r="7" spans="1:24" x14ac:dyDescent="0.35">
      <c r="A7" s="46"/>
    </row>
    <row r="8" spans="1:24" x14ac:dyDescent="0.35">
      <c r="A8" s="46"/>
    </row>
    <row r="9" spans="1:24" x14ac:dyDescent="0.35">
      <c r="A9" s="46"/>
    </row>
    <row r="10" spans="1:24" x14ac:dyDescent="0.35">
      <c r="A10" s="46"/>
    </row>
    <row r="11" spans="1:24" x14ac:dyDescent="0.35">
      <c r="A11" s="46"/>
    </row>
    <row r="12" spans="1:24" x14ac:dyDescent="0.35">
      <c r="A12" s="46"/>
    </row>
    <row r="13" spans="1:24" x14ac:dyDescent="0.35">
      <c r="A13" s="46"/>
    </row>
    <row r="14" spans="1:24" x14ac:dyDescent="0.35">
      <c r="A14" s="46"/>
    </row>
    <row r="15" spans="1:24" x14ac:dyDescent="0.35">
      <c r="A15" s="46"/>
    </row>
    <row r="16" spans="1:24" x14ac:dyDescent="0.35">
      <c r="A16" s="46"/>
    </row>
    <row r="17" spans="1:1" x14ac:dyDescent="0.35">
      <c r="A17" s="46"/>
    </row>
    <row r="18" spans="1:1" x14ac:dyDescent="0.35">
      <c r="A18" s="46"/>
    </row>
    <row r="19" spans="1:1" x14ac:dyDescent="0.35">
      <c r="A19" s="46"/>
    </row>
    <row r="20" spans="1:1" x14ac:dyDescent="0.35">
      <c r="A20" s="46"/>
    </row>
    <row r="21" spans="1:1" x14ac:dyDescent="0.35">
      <c r="A21" s="46"/>
    </row>
    <row r="22" spans="1:1" x14ac:dyDescent="0.35">
      <c r="A22" s="46"/>
    </row>
    <row r="23" spans="1:1" x14ac:dyDescent="0.35">
      <c r="A23" s="46"/>
    </row>
    <row r="24" spans="1:1" x14ac:dyDescent="0.35">
      <c r="A24" s="46"/>
    </row>
    <row r="25" spans="1:1" x14ac:dyDescent="0.35">
      <c r="A25" s="46"/>
    </row>
    <row r="26" spans="1:1" x14ac:dyDescent="0.35">
      <c r="A26" s="46"/>
    </row>
    <row r="27" spans="1:1" x14ac:dyDescent="0.35">
      <c r="A27" s="46"/>
    </row>
  </sheetData>
  <sheetProtection algorithmName="SHA-512" hashValue="RD7IaypTz7GEEjvPvRMFPazhu4cksQmwihn4l1430OB9irMFl7lojSCfAXEwwywm01c7MtVNStCGkXOKdxfYjg==" saltValue="tE4W/Z6Rso6Bm0opYjZ0LA==" spinCount="100000" sheet="1" objects="1" scenarios="1"/>
  <pageMargins left="0.7" right="0.7" top="0.75" bottom="0.75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4" sqref="A4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10</v>
      </c>
      <c r="B1" s="22"/>
      <c r="C1" s="22"/>
      <c r="D1" s="22"/>
    </row>
    <row r="2" spans="1:28" ht="21" thickTop="1" x14ac:dyDescent="0.3">
      <c r="A2" s="60" t="s">
        <v>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52" t="s">
        <v>94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52" t="s">
        <v>95</v>
      </c>
    </row>
  </sheetData>
  <sheetProtection algorithmName="SHA-512" hashValue="QztpJWgfinANuS5HCT771/27IQlF+u7uAwvVc4KaHX6ZuuGLe8tfIoM3kDiRFDr3RfXivjeU/1Zf+hlAc25OHg==" saltValue="A0XOK7rTBYErw+rHKvb/Yw==" spinCount="100000" sheet="1" objects="1" scenarios="1"/>
  <pageMargins left="0.7" right="0.7" top="0.75" bottom="0.75" header="0.3" footer="0.3"/>
  <pageSetup paperSize="9" orientation="portrait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>
    <tabColor theme="0" tint="-0.249977111117893"/>
  </sheetPr>
  <dimension ref="A1:B23"/>
  <sheetViews>
    <sheetView showGridLines="0" view="pageBreakPreview" zoomScaleNormal="70" zoomScaleSheetLayoutView="100" workbookViewId="0">
      <selection sqref="A1:B1"/>
    </sheetView>
  </sheetViews>
  <sheetFormatPr defaultColWidth="9.140625" defaultRowHeight="20.25" x14ac:dyDescent="0.3"/>
  <cols>
    <col min="1" max="1" width="44.7109375" style="32" customWidth="1"/>
    <col min="2" max="2" width="96.85546875" style="38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66" t="s">
        <v>67</v>
      </c>
      <c r="B1" s="66"/>
    </row>
    <row r="2" spans="1:2" ht="40.5" x14ac:dyDescent="0.3">
      <c r="A2" s="11" t="s">
        <v>13</v>
      </c>
      <c r="B2" s="34" t="s">
        <v>74</v>
      </c>
    </row>
    <row r="3" spans="1:2" ht="30" customHeight="1" x14ac:dyDescent="0.3">
      <c r="A3" s="11" t="s">
        <v>18</v>
      </c>
      <c r="B3" s="34">
        <v>590239111</v>
      </c>
    </row>
    <row r="4" spans="1:2" ht="30" customHeight="1" x14ac:dyDescent="0.3">
      <c r="A4" s="11" t="s">
        <v>15</v>
      </c>
      <c r="B4" s="34" t="s">
        <v>75</v>
      </c>
    </row>
    <row r="5" spans="1:2" ht="30" customHeight="1" x14ac:dyDescent="0.3">
      <c r="A5" s="11" t="s">
        <v>17</v>
      </c>
      <c r="B5" s="34" t="s">
        <v>76</v>
      </c>
    </row>
    <row r="6" spans="1:2" ht="30" customHeight="1" x14ac:dyDescent="0.3">
      <c r="A6" s="11" t="s">
        <v>16</v>
      </c>
      <c r="B6" s="34" t="s">
        <v>77</v>
      </c>
    </row>
    <row r="7" spans="1:2" ht="30" customHeight="1" x14ac:dyDescent="0.3">
      <c r="A7" s="11" t="s">
        <v>19</v>
      </c>
      <c r="B7" s="35" t="s">
        <v>78</v>
      </c>
    </row>
    <row r="8" spans="1:2" ht="40.5" customHeight="1" x14ac:dyDescent="0.3">
      <c r="A8" s="33" t="s">
        <v>11</v>
      </c>
      <c r="B8" s="34" t="s">
        <v>73</v>
      </c>
    </row>
    <row r="9" spans="1:2" ht="30" customHeight="1" x14ac:dyDescent="0.3">
      <c r="A9" s="15" t="s">
        <v>12</v>
      </c>
      <c r="B9" s="34">
        <v>1</v>
      </c>
    </row>
    <row r="10" spans="1:2" ht="40.5" customHeight="1" x14ac:dyDescent="0.3">
      <c r="A10" s="33" t="s">
        <v>8</v>
      </c>
      <c r="B10" s="35" t="s">
        <v>79</v>
      </c>
    </row>
    <row r="11" spans="1:2" ht="30" customHeight="1" x14ac:dyDescent="0.3">
      <c r="A11" s="33" t="s">
        <v>9</v>
      </c>
      <c r="B11" s="35" t="s">
        <v>80</v>
      </c>
    </row>
    <row r="12" spans="1:2" ht="81" customHeight="1" x14ac:dyDescent="0.3">
      <c r="A12" s="33" t="s">
        <v>20</v>
      </c>
      <c r="B12" s="35" t="s">
        <v>81</v>
      </c>
    </row>
    <row r="13" spans="1:2" ht="66" customHeight="1" x14ac:dyDescent="0.3">
      <c r="A13" s="33" t="s">
        <v>7</v>
      </c>
      <c r="B13" s="35" t="s">
        <v>82</v>
      </c>
    </row>
    <row r="14" spans="1:2" ht="61.5" customHeight="1" x14ac:dyDescent="0.3">
      <c r="A14" s="33" t="s">
        <v>21</v>
      </c>
      <c r="B14" s="35" t="s">
        <v>83</v>
      </c>
    </row>
    <row r="15" spans="1:2" ht="30" customHeight="1" x14ac:dyDescent="0.3">
      <c r="A15" s="11" t="s">
        <v>3</v>
      </c>
      <c r="B15" s="35"/>
    </row>
    <row r="16" spans="1:2" ht="30" customHeight="1" x14ac:dyDescent="0.3">
      <c r="A16" s="11" t="s">
        <v>5</v>
      </c>
      <c r="B16" s="35" t="s">
        <v>50</v>
      </c>
    </row>
    <row r="17" spans="1:2" ht="30" customHeight="1" x14ac:dyDescent="0.3">
      <c r="A17" s="11" t="s">
        <v>6</v>
      </c>
      <c r="B17" s="36">
        <v>2750</v>
      </c>
    </row>
    <row r="18" spans="1:2" ht="30" customHeight="1" x14ac:dyDescent="0.3">
      <c r="A18" s="11" t="s">
        <v>24</v>
      </c>
      <c r="B18" s="37">
        <v>2500</v>
      </c>
    </row>
    <row r="19" spans="1:2" ht="30" customHeight="1" x14ac:dyDescent="0.3">
      <c r="A19" s="11" t="s">
        <v>4</v>
      </c>
      <c r="B19" s="37">
        <v>250</v>
      </c>
    </row>
    <row r="20" spans="1:2" ht="102" customHeight="1" x14ac:dyDescent="0.3">
      <c r="A20" s="33" t="s">
        <v>25</v>
      </c>
      <c r="B20" s="35" t="s">
        <v>84</v>
      </c>
    </row>
    <row r="21" spans="1:2" ht="108.75" customHeight="1" x14ac:dyDescent="0.3">
      <c r="A21" s="40" t="s">
        <v>64</v>
      </c>
      <c r="B21" s="39" t="s">
        <v>96</v>
      </c>
    </row>
    <row r="22" spans="1:2" ht="102" customHeight="1" x14ac:dyDescent="0.3">
      <c r="A22" s="41" t="s">
        <v>65</v>
      </c>
      <c r="B22" s="39" t="s">
        <v>97</v>
      </c>
    </row>
    <row r="23" spans="1:2" ht="108.75" customHeight="1" x14ac:dyDescent="0.3">
      <c r="A23" s="41" t="s">
        <v>66</v>
      </c>
      <c r="B23" s="39" t="s">
        <v>98</v>
      </c>
    </row>
  </sheetData>
  <protectedRanges>
    <protectedRange sqref="B7" name="разрешено для редактирования"/>
    <protectedRange sqref="B15:B16 B18:B20 B10:B14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B14" sqref="B14"/>
    </sheetView>
  </sheetViews>
  <sheetFormatPr defaultColWidth="9.140625" defaultRowHeight="20.25" x14ac:dyDescent="0.3"/>
  <cols>
    <col min="1" max="1" width="57.140625" style="6" customWidth="1"/>
    <col min="2" max="2" width="210.28515625" style="18" customWidth="1"/>
    <col min="3" max="23" width="9.140625" style="3"/>
    <col min="24" max="16384" width="9.140625" style="1"/>
  </cols>
  <sheetData>
    <row r="1" spans="1:2" ht="48.75" customHeight="1" x14ac:dyDescent="0.3">
      <c r="A1" s="61" t="s">
        <v>71</v>
      </c>
      <c r="B1" s="61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20" t="s">
        <v>123</v>
      </c>
    </row>
    <row r="4" spans="1:2" s="3" customFormat="1" ht="20.25" customHeight="1" x14ac:dyDescent="0.3">
      <c r="A4" s="12" t="s">
        <v>28</v>
      </c>
      <c r="B4" s="21">
        <v>1</v>
      </c>
    </row>
    <row r="5" spans="1:2" s="3" customFormat="1" ht="20.25" customHeight="1" x14ac:dyDescent="0.3">
      <c r="A5" s="62" t="s">
        <v>47</v>
      </c>
      <c r="B5" s="63"/>
    </row>
    <row r="6" spans="1:2" s="3" customFormat="1" x14ac:dyDescent="0.3">
      <c r="A6" s="14" t="s">
        <v>48</v>
      </c>
      <c r="B6" s="20" t="s">
        <v>99</v>
      </c>
    </row>
    <row r="7" spans="1:2" s="3" customFormat="1" x14ac:dyDescent="0.3">
      <c r="A7" s="14" t="s">
        <v>37</v>
      </c>
      <c r="B7" s="20" t="s">
        <v>100</v>
      </c>
    </row>
    <row r="8" spans="1:2" s="3" customFormat="1" x14ac:dyDescent="0.3">
      <c r="A8" s="14" t="s">
        <v>36</v>
      </c>
      <c r="B8" s="20" t="s">
        <v>101</v>
      </c>
    </row>
    <row r="9" spans="1:2" s="3" customFormat="1" x14ac:dyDescent="0.3">
      <c r="A9" s="14" t="s">
        <v>72</v>
      </c>
      <c r="B9" s="20" t="s">
        <v>102</v>
      </c>
    </row>
    <row r="10" spans="1:2" s="3" customFormat="1" x14ac:dyDescent="0.3">
      <c r="A10" s="14" t="s">
        <v>46</v>
      </c>
      <c r="B10" s="20" t="s">
        <v>78</v>
      </c>
    </row>
    <row r="11" spans="1:2" s="3" customFormat="1" ht="62.25" customHeight="1" x14ac:dyDescent="0.3">
      <c r="A11" s="9" t="s">
        <v>29</v>
      </c>
      <c r="B11" s="20" t="s">
        <v>103</v>
      </c>
    </row>
    <row r="12" spans="1:2" s="3" customFormat="1" ht="41.25" customHeight="1" x14ac:dyDescent="0.3">
      <c r="A12" s="9" t="s">
        <v>45</v>
      </c>
      <c r="B12" s="20" t="s">
        <v>104</v>
      </c>
    </row>
    <row r="13" spans="1:2" s="3" customFormat="1" ht="141.75" x14ac:dyDescent="0.3">
      <c r="A13" s="9" t="s">
        <v>44</v>
      </c>
      <c r="B13" s="26" t="s">
        <v>105</v>
      </c>
    </row>
    <row r="14" spans="1:2" s="3" customFormat="1" ht="60.75" customHeight="1" x14ac:dyDescent="0.3">
      <c r="A14" s="9" t="s">
        <v>41</v>
      </c>
      <c r="B14" s="20" t="s">
        <v>106</v>
      </c>
    </row>
    <row r="15" spans="1:2" s="3" customFormat="1" ht="60.75" customHeight="1" x14ac:dyDescent="0.3">
      <c r="A15" s="9" t="s">
        <v>40</v>
      </c>
      <c r="B15" s="20" t="s">
        <v>107</v>
      </c>
    </row>
    <row r="16" spans="1:2" s="3" customFormat="1" ht="20.25" customHeight="1" x14ac:dyDescent="0.3">
      <c r="A16" s="64" t="s">
        <v>34</v>
      </c>
      <c r="B16" s="65"/>
    </row>
    <row r="17" spans="1:2" s="3" customFormat="1" ht="20.25" customHeight="1" x14ac:dyDescent="0.3">
      <c r="A17" s="13" t="s">
        <v>35</v>
      </c>
      <c r="B17" s="21">
        <v>2750</v>
      </c>
    </row>
    <row r="18" spans="1:2" s="3" customFormat="1" ht="20.25" customHeight="1" x14ac:dyDescent="0.3">
      <c r="A18" s="13" t="s">
        <v>39</v>
      </c>
      <c r="B18" s="21" t="s">
        <v>50</v>
      </c>
    </row>
    <row r="19" spans="1:2" s="3" customFormat="1" ht="20.25" customHeight="1" x14ac:dyDescent="0.3">
      <c r="A19" s="16" t="s">
        <v>33</v>
      </c>
      <c r="B19" s="19">
        <f>B20+B21</f>
        <v>2750</v>
      </c>
    </row>
    <row r="20" spans="1:2" s="3" customFormat="1" ht="20.25" customHeight="1" x14ac:dyDescent="0.3">
      <c r="A20" s="13" t="s">
        <v>31</v>
      </c>
      <c r="B20" s="29">
        <v>2500</v>
      </c>
    </row>
    <row r="21" spans="1:2" s="3" customFormat="1" ht="20.25" customHeight="1" x14ac:dyDescent="0.3">
      <c r="A21" s="13" t="s">
        <v>32</v>
      </c>
      <c r="B21" s="29">
        <v>250</v>
      </c>
    </row>
    <row r="22" spans="1:2" s="3" customFormat="1" ht="63" customHeight="1" x14ac:dyDescent="0.3">
      <c r="A22" s="9" t="s">
        <v>38</v>
      </c>
      <c r="B22" s="26" t="s">
        <v>108</v>
      </c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 xr:uid="{00000000-0002-0000-0500-000000000000}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 xr:uid="{00000000-0002-0000-0500-000001000000}">
      <formula1>0</formula1>
    </dataValidation>
    <dataValidation type="whole" operator="greaterThan" allowBlank="1" showInputMessage="1" showErrorMessage="1" errorTitle="Формат ячейки" error="Введите целое число" sqref="B17" xr:uid="{00000000-0002-0000-0500-000002000000}">
      <formula1>0</formula1>
    </dataValidation>
    <dataValidation type="decimal" operator="greaterThan" allowBlank="1" showInputMessage="1" showErrorMessage="1" errorTitle="Формат ячейки" error="Введите сумму &gt;0" sqref="B20" xr:uid="{00000000-0002-0000-0500-000003000000}">
      <formula1>0</formula1>
    </dataValidation>
  </dataValidations>
  <pageMargins left="0.7" right="0.7" top="0.75" bottom="0.75" header="0.3" footer="0.3"/>
  <pageSetup paperSize="9" scale="32" orientation="portrait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 xr:uid="{00000000-0002-0000-0500-000004000000}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theme="9" tint="0.79998168889431442"/>
  </sheetPr>
  <dimension ref="A1:X5"/>
  <sheetViews>
    <sheetView view="pageBreakPreview" zoomScaleNormal="100" zoomScaleSheetLayoutView="100" workbookViewId="0">
      <selection activeCell="A12" sqref="A12"/>
    </sheetView>
  </sheetViews>
  <sheetFormatPr defaultColWidth="9.140625" defaultRowHeight="20.25" x14ac:dyDescent="0.3"/>
  <cols>
    <col min="1" max="1" width="246.85546875" style="23" customWidth="1"/>
    <col min="2" max="16384" width="9.140625" style="1"/>
  </cols>
  <sheetData>
    <row r="1" spans="1:24" ht="21" thickBot="1" x14ac:dyDescent="0.35">
      <c r="A1" s="47" t="s">
        <v>42</v>
      </c>
      <c r="B1" s="22"/>
    </row>
    <row r="2" spans="1:24" ht="21" thickTop="1" x14ac:dyDescent="0.3">
      <c r="A2" s="44" t="s">
        <v>109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44" t="s">
        <v>110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4" t="s">
        <v>111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45" t="s">
        <v>112</v>
      </c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 xr:uid="{00000000-0002-0000-0600-000000000000}"/>
  </dataValidations>
  <pageMargins left="0.7" right="0.7" top="0.75" bottom="0.75" header="0.3" footer="0.3"/>
  <pageSetup paperSize="9" orientation="portrait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>
    <tabColor theme="9" tint="0.79998168889431442"/>
  </sheetPr>
  <dimension ref="A1:X6"/>
  <sheetViews>
    <sheetView view="pageBreakPreview" zoomScaleNormal="100" zoomScaleSheetLayoutView="100" workbookViewId="0">
      <selection activeCell="A12" sqref="A12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30</v>
      </c>
      <c r="B1" s="22"/>
    </row>
    <row r="2" spans="1:24" s="1" customFormat="1" thickTop="1" x14ac:dyDescent="0.3">
      <c r="A2" s="44" t="s">
        <v>113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4" t="s">
        <v>114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4" t="s">
        <v>115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23" t="s">
        <v>116</v>
      </c>
    </row>
    <row r="6" spans="1:24" s="1" customFormat="1" ht="20.25" x14ac:dyDescent="0.3">
      <c r="A6" s="23"/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 xr:uid="{00000000-0002-0000-0700-000000000000}"/>
  </dataValidations>
  <pageMargins left="0.7" right="0.7" top="0.75" bottom="0.75" header="0.3" footer="0.3"/>
  <pageSetup paperSize="9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4" sqref="A4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43</v>
      </c>
      <c r="B1" s="22"/>
      <c r="C1" s="22"/>
      <c r="D1" s="22"/>
    </row>
    <row r="2" spans="1:28" ht="21" thickTop="1" x14ac:dyDescent="0.3">
      <c r="A2" s="44" t="s">
        <v>117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4" t="s">
        <v>118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8" t="s">
        <v>119</v>
      </c>
    </row>
    <row r="5" spans="1:28" x14ac:dyDescent="0.3">
      <c r="A5" s="48"/>
    </row>
    <row r="6" spans="1:28" x14ac:dyDescent="0.3">
      <c r="A6" s="48"/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 xr:uid="{00000000-0002-0000-0800-000000000000}"/>
  </dataValidation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2026-06-29T12:05:39Z</dcterms:modified>
</cp:coreProperties>
</file>