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ЭтаКнига"/>
  <xr:revisionPtr revIDLastSave="0" documentId="8_{A7C03E4D-5C76-44AD-9AAB-911682466C78}" xr6:coauthVersionLast="47" xr6:coauthVersionMax="47" xr10:uidLastSave="{00000000-0000-0000-0000-000000000000}"/>
  <workbookProtection workbookAlgorithmName="SHA-512" workbookHashValue="shYQ7+/9OwHUfaMKMPIYDmiDgGsPvIB1vQeuktq/JkGRnvLnTPifdIvL/kguBTGbWTW+06IEUQkr35/d1lHYnQ==" workbookSaltValue="DYvEW377Gsg8+Lts6DzYJQ==" workbookSpinCount="100000" lockStructure="1"/>
  <bookViews>
    <workbookView xWindow="-120" yWindow="-120" windowWidth="29040" windowHeight="15840" xr2:uid="{00000000-000D-0000-FFFF-FFFF00000000}"/>
  </bookViews>
  <sheets>
    <sheet name="Общие сведения" sheetId="1" r:id="rId1"/>
    <sheet name="Задачи проекта" sheetId="2" r:id="rId2"/>
    <sheet name="Мероприятия" sheetId="4" r:id="rId3"/>
    <sheet name="Ожидаемые результаты" sheetId="3" r:id="rId4"/>
    <sheet name="Агрегация данных" sheetId="12" r:id="rId5"/>
    <sheet name="Overview" sheetId="7" r:id="rId6"/>
    <sheet name="Project Objectives" sheetId="8" r:id="rId7"/>
    <sheet name="Project Activities" sheetId="9" r:id="rId8"/>
    <sheet name="Expected Result" sheetId="10" r:id="rId9"/>
    <sheet name="Data aggregation" sheetId="13" r:id="rId10"/>
    <sheet name="Справочник" sheetId="11" r:id="rId11"/>
  </sheets>
  <definedNames>
    <definedName name="_xlnm.Print_Area" localSheetId="9">'Data aggregation'!$A$1:$B$22</definedName>
    <definedName name="_xlnm.Print_Area" localSheetId="8">'Expected Result'!$A$1:$A$27</definedName>
    <definedName name="_xlnm.Print_Area" localSheetId="7">'Project Activities'!$A$1:$A$27</definedName>
    <definedName name="_xlnm.Print_Area" localSheetId="6">'Project Objectives'!$A$1:$A$27</definedName>
    <definedName name="_xlnm.Print_Area" localSheetId="4">'Агрегация данных'!$A$1:$B$23</definedName>
    <definedName name="_xlnm.Print_Area" localSheetId="1">'Задачи проекта'!$A$1:$A$27</definedName>
    <definedName name="_xlnm.Print_Area" localSheetId="2">Мероприятия!$A$1:$A$27</definedName>
    <definedName name="_xlnm.Print_Area" localSheetId="0">'Общие сведения'!$A$1:$B$25</definedName>
    <definedName name="_xlnm.Print_Area" localSheetId="3">'Ожидаемые результаты'!$A$1:$A$27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2" i="1" l="1"/>
  <c r="B19" i="7"/>
</calcChain>
</file>

<file path=xl/sharedStrings.xml><?xml version="1.0" encoding="utf-8"?>
<sst xmlns="http://schemas.openxmlformats.org/spreadsheetml/2006/main" count="198" uniqueCount="135">
  <si>
    <t>Гуманитарная заявка</t>
  </si>
  <si>
    <t>Наименование госоргана (организации)</t>
  </si>
  <si>
    <t>УНП госоргана (организации)</t>
  </si>
  <si>
    <t>Количество поступлений (план)</t>
  </si>
  <si>
    <t>Софинансирование</t>
  </si>
  <si>
    <t>Валюта</t>
  </si>
  <si>
    <t>Общая стоимость проекта</t>
  </si>
  <si>
    <t>Цель проекта</t>
  </si>
  <si>
    <t>Целевая группа</t>
  </si>
  <si>
    <t>Место реализации проекта</t>
  </si>
  <si>
    <t>Ожидаемые результаты:</t>
  </si>
  <si>
    <t>Название проекта</t>
  </si>
  <si>
    <t>Продолжительность проекта, лет</t>
  </si>
  <si>
    <t>Организация-заявитель, предлагающая проект</t>
  </si>
  <si>
    <t>Название</t>
  </si>
  <si>
    <t>Адрес</t>
  </si>
  <si>
    <t>ФИО ответственного лица</t>
  </si>
  <si>
    <t>Должность ответственного лица</t>
  </si>
  <si>
    <t>УНП</t>
  </si>
  <si>
    <t>Контактные данные для связи</t>
  </si>
  <si>
    <t>Обоснование проблемы с учетом исходной ситуации в регионе реализации проекта</t>
  </si>
  <si>
    <t>Краткое содержание (суть) проекта</t>
  </si>
  <si>
    <t>Задачи, планируемые к выполнению в рамках реализации проекта:</t>
  </si>
  <si>
    <t>Финансирование проекта</t>
  </si>
  <si>
    <t>Средства донора</t>
  </si>
  <si>
    <t>Дальнейшая деятельность по окончании проекта</t>
  </si>
  <si>
    <t>Краткое описание мероприятий в рамках проекта:</t>
  </si>
  <si>
    <t>The project title</t>
  </si>
  <si>
    <t>The Project duration, years</t>
  </si>
  <si>
    <t>The Target group</t>
  </si>
  <si>
    <t>Description of project activities:</t>
  </si>
  <si>
    <t>Donor funds</t>
  </si>
  <si>
    <t>Co-financing</t>
  </si>
  <si>
    <t>Total</t>
  </si>
  <si>
    <t>Total project funding</t>
  </si>
  <si>
    <t>Planned number of trenches</t>
  </si>
  <si>
    <t>Position of the contact person</t>
  </si>
  <si>
    <t>Address</t>
  </si>
  <si>
    <t>Further activities at the end of the project</t>
  </si>
  <si>
    <t>Currency</t>
  </si>
  <si>
    <t>Project Summary</t>
  </si>
  <si>
    <t>Project Aim</t>
  </si>
  <si>
    <t>The envisaged objectives during the project work:</t>
  </si>
  <si>
    <t>Expected Result:</t>
  </si>
  <si>
    <t>Justification of the problem taking into account the baseline situation in the project region</t>
  </si>
  <si>
    <t>Place of project realisation</t>
  </si>
  <si>
    <t>Contact details for liaison</t>
  </si>
  <si>
    <t>Applicant organisation proposing the project</t>
  </si>
  <si>
    <t>Organisation name</t>
  </si>
  <si>
    <t>Справочник валют</t>
  </si>
  <si>
    <t>USD</t>
  </si>
  <si>
    <t>EUR</t>
  </si>
  <si>
    <t>GBP</t>
  </si>
  <si>
    <t>BYN</t>
  </si>
  <si>
    <t>CNY</t>
  </si>
  <si>
    <t>RUB</t>
  </si>
  <si>
    <t>CHF</t>
  </si>
  <si>
    <t>Швейцарский франк</t>
  </si>
  <si>
    <t>Фунт стерлингов</t>
  </si>
  <si>
    <t>Российский рубль</t>
  </si>
  <si>
    <t>Китайский юань</t>
  </si>
  <si>
    <t>Евро</t>
  </si>
  <si>
    <t>Доллар США</t>
  </si>
  <si>
    <t>Белорусский рубль</t>
  </si>
  <si>
    <t>Задачи, планируемые к выполнению в рамках реализации проекта</t>
  </si>
  <si>
    <t>Краткое описание мероприятий в рамках проекта</t>
  </si>
  <si>
    <t>Ожидаемые результаты</t>
  </si>
  <si>
    <t>Заявка на гуманитарный проект</t>
  </si>
  <si>
    <t>Expected Result</t>
  </si>
  <si>
    <t>Description of project activities</t>
  </si>
  <si>
    <t>The envisaged objectives during the project work</t>
  </si>
  <si>
    <t>Humanitarian project application</t>
  </si>
  <si>
    <t>Name, surname of the contact person</t>
  </si>
  <si>
    <t>Республика Беларусь, Гродненская область, Ивьевский район, город Ивье, улица 1 Мая, дом 78</t>
  </si>
  <si>
    <t>Радкевич Татьяна Александровна</t>
  </si>
  <si>
    <t>Директор</t>
  </si>
  <si>
    <t>Гродненская область, Ивьевский район, д. Лукашино, д. 9а, д.Некраши, д. 37</t>
  </si>
  <si>
    <t>state institution "Territorial Center for Social Services for the Population of Ivye District", Ivye regional organization of the public association "Belarusian Union of Women"</t>
  </si>
  <si>
    <t>Grodno region, Ivye district, Ivye.</t>
  </si>
  <si>
    <t>Director of state institution "Territorial Center for Social Services for the Population of Ivye District "</t>
  </si>
  <si>
    <t>Tatiana Radkevich</t>
  </si>
  <si>
    <t>Grodno region, Ivye district, Lukashino village, 9a, Nekrashy village, 37</t>
  </si>
  <si>
    <t>Государственное учреждение «Территориальный центр социального обслуживания населения Ивьевского района»</t>
  </si>
  <si>
    <t xml:space="preserve"> Пожилые люди и люди с инвалидностью, проживающие в социальных учреждениях </t>
  </si>
  <si>
    <t>Обеспечить здоровый микроклимат и повысить качество жизни  пожилых людей, проживающих в социальных учреждениях,  оснастив помещения современными увлажнителями и ионизаторами для поддержания оптимальной влажности и чистоты воздуха, профилактики заболеваний дыхательных путей, укрепления иммунитета и улучшения психоэмоционального состояния проживающих.</t>
  </si>
  <si>
    <t>Вести наблюдения за уровнем влажности и чистоты воздуха с фиксацией изменений, провести опрос проживающих и персонала о самочуствии, комфорте и снижении частоты простудных заболеваний, продолжить работу по профилактике заболеваний, озеленению помещений, улучшению вентиляции,оснастить зоны отдыха другими оздоровительными и реабилитационными устройствами, зелёными растениями и информационными материалами.</t>
  </si>
  <si>
    <t>Поддержание оптимальной влажности и чистоты воздуха в помещениях</t>
  </si>
  <si>
    <t>Оснащение помещений отделений современными увлажнителями с ионизаторами воздуха</t>
  </si>
  <si>
    <t xml:space="preserve"> Осуществление профилактики заболеваний дыхательных путей и укрепление иммунитета проживающих</t>
  </si>
  <si>
    <t>Подбор моделей оборудования, согласование бюджета, закупка</t>
  </si>
  <si>
    <t>Установка приборов в помещениях, проверка работы, инструктаж персонала</t>
  </si>
  <si>
    <t>Сбор обратной связи от сотрудников и проживающих, мониторинг качества воздуха (журнал наблюдений)</t>
  </si>
  <si>
    <t xml:space="preserve"> Улучшение психоэмоционального состояния проживающих</t>
  </si>
  <si>
    <t>Снижение затрат на медикаментозное лечение и профилактику</t>
  </si>
  <si>
    <t xml:space="preserve">Повышение уровня санитарно-гигиенического состояния отделений круглосуточного пребывания для граждан пожилого возраста и инвалидов
</t>
  </si>
  <si>
    <t>Ensure an optimal indoor microclimate in the institution’s premises by installing air humidifiers and ionizers that comply with sanitary standards and health protection requirements.</t>
  </si>
  <si>
    <t>Ensure a healthy indoor microclimate and improve the quality of life of elderly residents in social institutions by equipping premises with modern humidifiers and ionizers. These devices will maintain optimal humidity and air cleanliness, help prevent respiratory diseases, strengthen immunity, and enhance the psycho-emotional well-being of residents.</t>
  </si>
  <si>
    <t>Monitor humidity levels and air cleanliness with recorded changes, conduct surveys among residents and staff regarding well-being, comfort, and the reduction of common colds, continue preventive health measures, introduce indoor greenery, improve ventilation, and equip recreation areas with additional wellness and rehabilitation devices, green plants, and informational materials.</t>
  </si>
  <si>
    <t>Provision of modern air humidifiers and ionizers for the departments’ premises.</t>
  </si>
  <si>
    <t>Maintaining optimal humidity and air cleanliness in indoor premises.</t>
  </si>
  <si>
    <t>Implementing respiratory health prevention and promoting stronger immunity among residents.</t>
  </si>
  <si>
    <t>Selection of equipment models, budget approval, procurement</t>
  </si>
  <si>
    <t>Device installation, operational testing, and personnel instruction.</t>
  </si>
  <si>
    <t>Presentation of the project to staff and residents, organization of lectures on the advantages of clean air, and development of informational resources.</t>
  </si>
  <si>
    <t>Dissemination of information about the project through newspapers, websites, and social media</t>
  </si>
  <si>
    <t>Feedback collection and air quality tracking using a structured observation log.</t>
  </si>
  <si>
    <t>Improving the emotional and psychological well-being of residents.</t>
  </si>
  <si>
    <t>Reducing expenditures on pharmaceutical treatment and preventive healthcare.</t>
  </si>
  <si>
    <t>Raising the level of sanitary and hygienic conditions in 24-hour residential facilities for seniors and people with disabilities.</t>
  </si>
  <si>
    <t>1600,00</t>
  </si>
  <si>
    <t>300,00</t>
  </si>
  <si>
    <t>1900,00</t>
  </si>
  <si>
    <t>Selection of equipment models, budget approval, procurement; Device installation, operational testing, and personnel instruction.; Presentation of the project to staff and residents, organization of lectures on the advantages of clean air, and development of informational resources.; Feedback collection and air quality tracking using a structured observation log.; Dissemination of information about the project through newspapers, websites, and social media</t>
  </si>
  <si>
    <t>Lower frequency of respiratory and viral illnesses among residents and staff.; Improving the emotional and psychological well-being of residents.; Reducing expenditures on pharmaceutical treatment and preventive healthcare.; Raising the level of sanitary and hygienic conditions in 24-hour residential facilities for seniors and people with disabilities.</t>
  </si>
  <si>
    <t>«Атмосфера здоровья»</t>
  </si>
  <si>
    <t>info@ivjetcson.by, 801595 67 559</t>
  </si>
  <si>
    <t xml:space="preserve">Пожилые люди, люди с инвалидностью, как наиболее уязвимая часть населения, нуждаются в поддержке и создании комфортных условий для проживания в социальных учреждениях. 
В ТЦСОН Ивьевского района функционируют два отделения круглосуточного пребывания для граждан пожилого возраста и инвалидов д.Некраши и д.Лукашино, в которых получают услуги 55 пожилых граждан и инвалидов. В учреждениях круглосуточного пребывания граждан пожилого возраста и инвалидов (ОКП) микроклимат помещений оказывает прямое влияние на здоровье, эмоциональное состояние и качество жизни проживающих. В условиях Гродненской области, особенно в отопительный сезон, относительная влажность воздуха в помещениях часто опускается ниже санитарно-гигиенических норм (менее 30%), что способствует: пересыханию слизистых оболочек дыхательных путей; обострению хронических заболеваний (бронхит, астма, гипертония); повышенной утомляемости, головным болям, снижению иммунитета; увеличению риска распространения вирусных инфекций. Дополнительно, в помещениях с постоянным пребыванием людей наблюдается накопление пыли, аллергенов и микробов, особенно при недостаточной вентиляции. Это создает угрозу распространения заболеваний, особенно среди лиц с ослабленным здоровьем.Установка увлажнителей и ионизаторов воздуха, соответствующих санитарным нормам и требованиям охраны здоровья позволит обеспечить оптимальный микроклимат в помещениях учреждения, улучшить общее самочувствие и снизить заболеваемостьсреди проживающих.Повысит качество жизни пожилых.
</t>
  </si>
  <si>
    <t>Обеспечить оптимальный микроклимат в помещениях учреждений путем установки увлажнителей и ионизаторов воздуха, соответствующих санитарным нормам и требованиям охраны здоровья.</t>
  </si>
  <si>
    <t>Вести наблюдения за уровнем влажности и чистоты воздуха с фиксацией изменений, провести опрос проживающих и персонала о самочуствии, комфорте и снижении частоты простудных заболеваний, продолжить работу по профилактике заболеваний, озеленению помещений, улучшению вентиляции, оснастить зоны отдыха другими оздоровительными и реабилитационными устройствами, зелёными растениями и информационными материалами.</t>
  </si>
  <si>
    <t>Повышение качества жизни пожилых людей</t>
  </si>
  <si>
    <t>Презентация проекта для сотрудников и проживающих, проведение лекций о пользе чистого воздуха, подготовка информационных материалов (буклетов и памяток)</t>
  </si>
  <si>
    <t>Освещение в средствах массовой информации (газета, сайты, социальные сети) мероприятий по реализации проекта</t>
  </si>
  <si>
    <t xml:space="preserve">Снижение частоты простудных и вирусных заболеваний среди проживающих </t>
  </si>
  <si>
    <t xml:space="preserve">Пожилые люди, люди с инвалидностью, как наиболее уязвимая часть населения, нуждаются в поддержке и создании комфортных условий для проживания в социальных учреждениях. 
В ТЦСОН Ивьевского района функционируют два отделения круглосуточного пребывания для граждан пожилого возраста и инвалидов д.Некраши и д.Лукашино, в которых получают услуги 55 пожилых граждан и инвалидов. В учреждениях круглосуточного пребывания граждан пожилого возраста и инвалидов (ОКП) микроклимат помещений оказывает прямое влияние на здоровье, эмоциональное состояние и качество жизни проживающих. В условиях Гродненской области, особенно в отопительный сезон, относительная влажность воздуха в помещениях часто опускается ниже санитарно-гигиенических норм (менее 30%), что способствует: пересыханию слизистых оболочек дыхательных путей; обострению хронических заболеваний (бронхит, астма, гипертония); повышенной утомляемости, головным болям, снижению иммунитета; увеличению риска распространения вирусных инфекций. Дополнительно, в помещениях с постоянным пребыванием людей наблюдается накопление пыли, аллергенов и микробов, особенно при недостаточной вентиляции. Это создает угрозу распространения заболеваний, особенно среди лиц с ослабленным здоровьем.Установка увлажнителей и ионизаторов воздуха, соответствующих санитарным нормам и требованиям охраны здоровья позволит обеспечить оптимальный микроклимат в помещениях учреждения, улучшить общее самочувствие и снизить заболеваемостьсреди проживающих.Повысит качество жизни пожилых.
</t>
  </si>
  <si>
    <t>Оснащение помещений отделений современными увлажнителями с ионизаторами воздуха; поддержание оптимальной влажности и чистоты воздуха в помещениях; осуществление профилактики заболеваний дыхательных путей и укрепление иммунитета проживающих; повышение качества жизни пожилых.</t>
  </si>
  <si>
    <t>Подбор моделей оборудования, согласование бюджета, закупка; установка приборов в помещениях, проверка работы, инструктаж персонала;презентация проекта для сотрудников и проживающих, проведение лекций о пользе чистого воздуха, подготовка информационных материалов (буклетов и памяток); сбор обратной связи от сотрудников и проживающих, мониторинг качества воздуха (журнал наблюдений); освещение в средствах массовой информации (газета, сайты, социальные сети) мероприятий по реализации проекта.</t>
  </si>
  <si>
    <t xml:space="preserve">Снижение частоты простудных и вирусных заболеваний среди проживающих;  улучшение психоэмоционального состояния проживающих; снижение затрат на медикаментозное лечение и профилактику; повышение уровня санитарно-гигиенического состояния отделений круглосуточного пребывания для граждан пожилого возраста и инвалидов
</t>
  </si>
  <si>
    <t xml:space="preserve">"Atmosphere of Health" </t>
  </si>
  <si>
    <t>Elderly people and people with disabilities living in the social institutions</t>
  </si>
  <si>
    <t>State institution "Territorial Center for Social Services for the Population of Ivye District"</t>
  </si>
  <si>
    <t>Elderly individuals and people with disabilities, as the most vulnerable members of society, require support and the creation of comfortable living conditions in social care institutions. In the Ivye District Social Service Center (TSSON), two residential care units operate around the clock in the villages of Nekrashi and Lukashino, serving 55 elderly citizens and individuals with disabilities. The indoor microclimate in such residential care facilities (RCFs) has a direct impact on the health, emotional well-being, and overall quality of life of the residents.In the climatic conditions of the Grodno region, especially during the heating season, indoor relative humidity often falls below sanitary norms (less than 30%), which contributes to:Drying of the mucous membranes of the respiratory tract;Exacerbation of chronic illnesses (bronchitis, asthma, hypertension); Increased fatigue, headaches, and weakened immunity; Higher risk of viral infections spreading
Additionally, in spaces with continuous human presence, dust, allergens, and microbes tend to accumulate—especially when ventilation is insufficient. This poses a serious health risk, particularly for individuals with compromised health.
Installing air humidifiers and ionizers that meet sanitary standards and health protection requirements will help ensure an optimal indoor microclimate, improve general well-being, and reduce illness among residents. This will improve the quality of life of the elderly.</t>
  </si>
  <si>
    <t>Improvement  the quality of life of the elderly.</t>
  </si>
  <si>
    <t>Lower frequency of respiratory and viral illnesses among residents .</t>
  </si>
  <si>
    <t xml:space="preserve"> Elderly people and people with disabilities living in the social institutions</t>
  </si>
  <si>
    <t>Provision of modern air humidifiers and ionizers for the departments’ premises.; Maintaining optimal humidity and air cleanliness in indoor premises.; Implementing respiratory health prevention and promoting stronger immunity among residents.;  improving the quality of life of the elderly.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</si>
</sst>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3" x14ac:knownFonts="1">
    <font>
      <sz val="11"/>
      <color theme="1"/>
      <name val="Calibri"/>
      <family val="2"/>
      <scheme val="minor"/>
    </font>
    <font>
      <sz val="11"/>
      <color theme="1"/>
      <name val="Calibri"/>
      <family val="2"/>
      <scheme val="minor"/>
    </font>
    <font>
      <sz val="16"/>
      <color theme="1"/>
      <name val="Times New Roman"/>
      <family val="1"/>
      <charset val="204"/>
    </font>
    <font>
      <b/>
      <sz val="16"/>
      <color theme="1"/>
      <name val="Times New Roman"/>
      <family val="1"/>
      <charset val="204"/>
    </font>
    <font>
      <b/>
      <sz val="16"/>
      <color rgb="FF222222"/>
      <name val="Times New Roman"/>
      <family val="1"/>
      <charset val="204"/>
    </font>
    <font>
      <b/>
      <sz val="20"/>
      <color theme="1"/>
      <name val="Times New Roman"/>
      <family val="1"/>
      <charset val="204"/>
    </font>
    <font>
      <sz val="16"/>
      <color theme="1"/>
      <name val="Calibri"/>
      <family val="2"/>
      <scheme val="minor"/>
    </font>
    <font>
      <sz val="16"/>
      <name val="Times New Roman"/>
      <family val="1"/>
      <charset val="204"/>
    </font>
    <font>
      <sz val="11"/>
      <color rgb="FF222222"/>
      <name val="Arial"/>
      <family val="2"/>
      <charset val="204"/>
    </font>
    <font>
      <sz val="16"/>
      <color rgb="FF222222"/>
      <name val="Times New Roman"/>
      <family val="1"/>
      <charset val="204"/>
    </font>
    <font>
      <sz val="16"/>
      <color rgb="FF000000"/>
      <name val="Times New Roman"/>
      <family val="1"/>
      <charset val="204"/>
    </font>
    <font>
      <sz val="15"/>
      <color theme="1"/>
      <name val="Times New Roman"/>
      <family val="1"/>
      <charset val="204"/>
    </font>
    <font>
      <u/>
      <sz val="11"/>
      <color theme="1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thick">
        <color indexed="64"/>
      </bottom>
      <diagonal/>
    </border>
  </borders>
  <cellStyleXfs count="3">
    <xf numFmtId="0" fontId="0" fillId="0" borderId="0"/>
    <xf numFmtId="164" fontId="1" fillId="0" borderId="0" applyFont="0" applyFill="0" applyBorder="0" applyAlignment="0" applyProtection="0"/>
    <xf numFmtId="0" fontId="12" fillId="0" borderId="0" applyNumberFormat="0" applyFill="0" applyBorder="0" applyAlignment="0" applyProtection="0"/>
  </cellStyleXfs>
  <cellXfs count="66">
    <xf numFmtId="0" fontId="0" fillId="0" borderId="0" xfId="0"/>
    <xf numFmtId="0" fontId="2" fillId="0" borderId="0" xfId="0" applyFont="1"/>
    <xf numFmtId="0" fontId="2" fillId="0" borderId="0" xfId="0" applyFont="1" applyAlignment="1">
      <alignment horizontal="left"/>
    </xf>
    <xf numFmtId="0" fontId="2" fillId="0" borderId="0" xfId="0" applyFont="1" applyBorder="1" applyAlignment="1">
      <alignment wrapText="1"/>
    </xf>
    <xf numFmtId="0" fontId="2" fillId="0" borderId="0" xfId="0" applyFont="1" applyBorder="1" applyAlignment="1"/>
    <xf numFmtId="0" fontId="2" fillId="0" borderId="0" xfId="0" applyFont="1" applyBorder="1" applyAlignment="1">
      <alignment horizontal="left"/>
    </xf>
    <xf numFmtId="0" fontId="2" fillId="0" borderId="0" xfId="0" applyFont="1" applyAlignment="1">
      <alignment vertical="top" wrapText="1"/>
    </xf>
    <xf numFmtId="0" fontId="2" fillId="0" borderId="3" xfId="0" applyFont="1" applyBorder="1" applyAlignment="1">
      <alignment vertical="top" wrapText="1"/>
    </xf>
    <xf numFmtId="0" fontId="6" fillId="0" borderId="0" xfId="0" applyFont="1"/>
    <xf numFmtId="0" fontId="4" fillId="0" borderId="2" xfId="0" applyFont="1" applyFill="1" applyBorder="1" applyAlignment="1">
      <alignment vertical="top" wrapText="1"/>
    </xf>
    <xf numFmtId="49" fontId="2" fillId="0" borderId="1" xfId="0" applyNumberFormat="1" applyFont="1" applyFill="1" applyBorder="1" applyAlignment="1">
      <alignment vertical="top" wrapText="1"/>
    </xf>
    <xf numFmtId="0" fontId="2" fillId="0" borderId="1" xfId="0" applyFont="1" applyFill="1" applyBorder="1" applyAlignment="1">
      <alignment horizontal="left" vertical="top" wrapText="1"/>
    </xf>
    <xf numFmtId="0" fontId="3" fillId="0" borderId="2" xfId="0" applyFont="1" applyFill="1" applyBorder="1" applyAlignment="1">
      <alignment vertical="top" wrapText="1"/>
    </xf>
    <xf numFmtId="0" fontId="3" fillId="0" borderId="2" xfId="0" applyFont="1" applyFill="1" applyBorder="1" applyAlignment="1">
      <alignment horizontal="left" vertical="top" wrapText="1" indent="2"/>
    </xf>
    <xf numFmtId="0" fontId="3" fillId="0" borderId="1" xfId="0" applyFont="1" applyFill="1" applyBorder="1" applyAlignment="1">
      <alignment horizontal="left" vertical="top" wrapText="1" indent="2"/>
    </xf>
    <xf numFmtId="0" fontId="2" fillId="0" borderId="1" xfId="0" applyFont="1" applyFill="1" applyBorder="1" applyAlignment="1">
      <alignment vertical="top" wrapText="1"/>
    </xf>
    <xf numFmtId="0" fontId="2" fillId="0" borderId="2" xfId="0" applyFont="1" applyFill="1" applyBorder="1" applyAlignment="1">
      <alignment horizontal="left" vertical="top" wrapText="1" indent="2"/>
    </xf>
    <xf numFmtId="2" fontId="2" fillId="0" borderId="1" xfId="1" applyNumberFormat="1" applyFont="1" applyFill="1" applyBorder="1" applyAlignment="1">
      <alignment horizontal="left" vertical="top" wrapText="1"/>
    </xf>
    <xf numFmtId="0" fontId="2" fillId="0" borderId="0" xfId="0" applyFont="1" applyFill="1" applyAlignment="1">
      <alignment vertical="top" wrapText="1"/>
    </xf>
    <xf numFmtId="2" fontId="2" fillId="0" borderId="1" xfId="1" applyNumberFormat="1" applyFont="1" applyFill="1" applyBorder="1" applyAlignment="1" applyProtection="1">
      <alignment horizontal="left" vertical="top" wrapText="1"/>
      <protection hidden="1"/>
    </xf>
    <xf numFmtId="49" fontId="2" fillId="0" borderId="1" xfId="0" applyNumberFormat="1" applyFont="1" applyFill="1" applyBorder="1" applyAlignment="1" applyProtection="1">
      <alignment vertical="top" wrapText="1"/>
      <protection locked="0"/>
    </xf>
    <xf numFmtId="0" fontId="2" fillId="0" borderId="1" xfId="0" applyFont="1" applyFill="1" applyBorder="1" applyAlignment="1" applyProtection="1">
      <alignment horizontal="left" vertical="top" wrapText="1"/>
      <protection locked="0"/>
    </xf>
    <xf numFmtId="0" fontId="3" fillId="0" borderId="0" xfId="0" applyFont="1" applyBorder="1" applyAlignment="1"/>
    <xf numFmtId="0" fontId="2" fillId="0" borderId="0" xfId="0" applyFont="1" applyProtection="1">
      <protection locked="0"/>
    </xf>
    <xf numFmtId="0" fontId="6" fillId="0" borderId="0" xfId="0" applyFont="1" applyProtection="1">
      <protection locked="0"/>
    </xf>
    <xf numFmtId="0" fontId="2" fillId="0" borderId="0" xfId="0" applyFont="1" applyAlignment="1" applyProtection="1">
      <alignment horizontal="left"/>
      <protection locked="0"/>
    </xf>
    <xf numFmtId="0" fontId="2" fillId="0" borderId="1" xfId="0" applyFont="1" applyFill="1" applyBorder="1" applyAlignment="1" applyProtection="1">
      <alignment vertical="top" wrapText="1"/>
      <protection locked="0"/>
    </xf>
    <xf numFmtId="49" fontId="7" fillId="0" borderId="1" xfId="0" applyNumberFormat="1" applyFont="1" applyFill="1" applyBorder="1" applyAlignment="1" applyProtection="1">
      <alignment vertical="top" wrapText="1"/>
      <protection locked="0"/>
    </xf>
    <xf numFmtId="49" fontId="2" fillId="0" borderId="0" xfId="0" applyNumberFormat="1" applyFont="1" applyProtection="1">
      <protection locked="0"/>
    </xf>
    <xf numFmtId="2" fontId="2" fillId="0" borderId="1" xfId="1" applyNumberFormat="1" applyFont="1" applyFill="1" applyBorder="1" applyAlignment="1" applyProtection="1">
      <alignment horizontal="left" vertical="top" wrapText="1"/>
      <protection locked="0"/>
    </xf>
    <xf numFmtId="0" fontId="2" fillId="0" borderId="0" xfId="0" applyFont="1" applyBorder="1" applyAlignment="1" applyProtection="1">
      <alignment wrapText="1"/>
      <protection locked="0" hidden="1"/>
    </xf>
    <xf numFmtId="0" fontId="8" fillId="0" borderId="0" xfId="0" applyFont="1"/>
    <xf numFmtId="0" fontId="2" fillId="0" borderId="0" xfId="0" applyFont="1" applyAlignment="1">
      <alignment wrapText="1"/>
    </xf>
    <xf numFmtId="0" fontId="9" fillId="0" borderId="1" xfId="0" applyFont="1" applyFill="1" applyBorder="1" applyAlignment="1">
      <alignment vertical="top" wrapText="1"/>
    </xf>
    <xf numFmtId="49" fontId="2" fillId="0" borderId="1" xfId="0" applyNumberFormat="1" applyFont="1" applyFill="1" applyBorder="1" applyAlignment="1" applyProtection="1">
      <alignment horizontal="left" vertical="top" wrapText="1"/>
      <protection locked="0"/>
    </xf>
    <xf numFmtId="49" fontId="2" fillId="0" borderId="1" xfId="0" applyNumberFormat="1" applyFont="1" applyFill="1" applyBorder="1" applyAlignment="1">
      <alignment horizontal="left" vertical="top" wrapText="1"/>
    </xf>
    <xf numFmtId="49" fontId="2" fillId="0" borderId="1" xfId="1" applyNumberFormat="1" applyFont="1" applyFill="1" applyBorder="1" applyAlignment="1" applyProtection="1">
      <alignment horizontal="left" vertical="top" wrapText="1"/>
      <protection hidden="1"/>
    </xf>
    <xf numFmtId="49" fontId="2" fillId="0" borderId="1" xfId="1" applyNumberFormat="1" applyFont="1" applyFill="1" applyBorder="1" applyAlignment="1">
      <alignment horizontal="left" vertical="top" wrapText="1"/>
    </xf>
    <xf numFmtId="0" fontId="2" fillId="0" borderId="0" xfId="0" applyFont="1" applyAlignment="1">
      <alignment horizontal="left" wrapText="1"/>
    </xf>
    <xf numFmtId="0" fontId="2" fillId="0" borderId="1" xfId="0" applyFont="1" applyBorder="1" applyAlignment="1">
      <alignment horizontal="left" vertical="top" wrapText="1"/>
    </xf>
    <xf numFmtId="49" fontId="2" fillId="0" borderId="1" xfId="0" applyNumberFormat="1" applyFont="1" applyBorder="1" applyAlignment="1" applyProtection="1">
      <alignment vertical="top" wrapText="1"/>
    </xf>
    <xf numFmtId="0" fontId="2" fillId="0" borderId="1" xfId="0" applyFont="1" applyBorder="1" applyAlignment="1" applyProtection="1">
      <alignment vertical="top" wrapText="1"/>
    </xf>
    <xf numFmtId="49" fontId="2" fillId="0" borderId="0" xfId="0" applyNumberFormat="1" applyFont="1" applyBorder="1" applyAlignment="1" applyProtection="1">
      <protection locked="0"/>
    </xf>
    <xf numFmtId="49" fontId="3" fillId="0" borderId="5" xfId="0" applyNumberFormat="1" applyFont="1" applyBorder="1" applyAlignment="1" applyProtection="1"/>
    <xf numFmtId="0" fontId="2" fillId="0" borderId="0" xfId="0" applyFont="1" applyBorder="1" applyAlignment="1" applyProtection="1">
      <protection locked="0"/>
    </xf>
    <xf numFmtId="0" fontId="2" fillId="0" borderId="0" xfId="0" applyFont="1" applyBorder="1" applyProtection="1">
      <protection locked="0"/>
    </xf>
    <xf numFmtId="0" fontId="6" fillId="0" borderId="0" xfId="0" applyFont="1" applyBorder="1" applyProtection="1">
      <protection locked="0"/>
    </xf>
    <xf numFmtId="0" fontId="3" fillId="0" borderId="5" xfId="0" applyFont="1" applyBorder="1" applyAlignment="1" applyProtection="1"/>
    <xf numFmtId="49" fontId="2" fillId="0" borderId="0" xfId="0" applyNumberFormat="1" applyFont="1" applyBorder="1" applyAlignment="1" applyProtection="1">
      <alignment horizontal="left"/>
      <protection locked="0"/>
    </xf>
    <xf numFmtId="0" fontId="2" fillId="0" borderId="0" xfId="0" applyFont="1" applyBorder="1" applyAlignment="1" applyProtection="1">
      <alignment horizontal="left"/>
      <protection locked="0"/>
    </xf>
    <xf numFmtId="0" fontId="10" fillId="0" borderId="1" xfId="0" applyFont="1" applyBorder="1" applyAlignment="1">
      <alignment horizontal="left" vertical="top" wrapText="1"/>
    </xf>
    <xf numFmtId="0" fontId="2" fillId="0" borderId="1" xfId="0" applyFont="1" applyBorder="1" applyAlignment="1">
      <alignment horizontal="left" vertical="top"/>
    </xf>
    <xf numFmtId="0" fontId="2" fillId="0" borderId="0" xfId="0" applyFont="1" applyAlignment="1">
      <alignment horizontal="left" vertical="top"/>
    </xf>
    <xf numFmtId="0" fontId="11" fillId="0" borderId="0" xfId="0" applyFont="1" applyProtection="1">
      <protection locked="0"/>
    </xf>
    <xf numFmtId="0" fontId="2" fillId="0" borderId="0" xfId="0" applyFont="1" applyBorder="1" applyAlignment="1" applyProtection="1">
      <alignment wrapText="1"/>
      <protection locked="0"/>
    </xf>
    <xf numFmtId="0" fontId="2" fillId="0" borderId="0" xfId="0" applyFont="1" applyAlignment="1" applyProtection="1">
      <alignment horizontal="left" wrapText="1"/>
      <protection locked="0"/>
    </xf>
    <xf numFmtId="49" fontId="12" fillId="0" borderId="1" xfId="2" applyNumberFormat="1" applyFill="1" applyBorder="1" applyAlignment="1">
      <alignment horizontal="left" vertical="top" wrapText="1"/>
    </xf>
    <xf numFmtId="0" fontId="12" fillId="0" borderId="1" xfId="2" applyBorder="1" applyAlignment="1">
      <alignment horizontal="left" vertical="top"/>
    </xf>
    <xf numFmtId="0" fontId="5" fillId="0" borderId="0" xfId="0" applyFont="1" applyAlignment="1">
      <alignment horizontal="left" vertical="top" wrapText="1"/>
    </xf>
    <xf numFmtId="0" fontId="2" fillId="0" borderId="2"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Fill="1" applyBorder="1" applyAlignment="1">
      <alignment vertical="top" wrapText="1"/>
    </xf>
    <xf numFmtId="0" fontId="2" fillId="0" borderId="4" xfId="0" applyFont="1" applyFill="1" applyBorder="1" applyAlignment="1">
      <alignment vertical="top" wrapText="1"/>
    </xf>
    <xf numFmtId="0" fontId="5" fillId="0" borderId="3" xfId="0" applyFont="1" applyBorder="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left"/>
    </xf>
  </cellXfs>
  <cellStyles count="3">
    <cellStyle name="Гиперссылка" xfId="2" builtinId="8"/>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587375</xdr:colOff>
      <xdr:row>1</xdr:row>
      <xdr:rowOff>365125</xdr:rowOff>
    </xdr:from>
    <xdr:to>
      <xdr:col>3</xdr:col>
      <xdr:colOff>952500</xdr:colOff>
      <xdr:row>2</xdr:row>
      <xdr:rowOff>127000</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890125" y="1444625"/>
          <a:ext cx="968375" cy="269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b="1">
              <a:solidFill>
                <a:schemeClr val="bg1"/>
              </a:solidFill>
              <a:latin typeface="Times New Roman" panose="02020603050405020304" pitchFamily="18" charset="0"/>
              <a:cs typeface="Times New Roman" panose="02020603050405020304" pitchFamily="18" charset="0"/>
            </a:rPr>
            <a:t>Обновить</a:t>
          </a:r>
          <a:endParaRPr lang="en-US" sz="12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2</xdr:col>
      <xdr:colOff>438150</xdr:colOff>
      <xdr:row>1</xdr:row>
      <xdr:rowOff>152399</xdr:rowOff>
    </xdr:from>
    <xdr:to>
      <xdr:col>3</xdr:col>
      <xdr:colOff>901700</xdr:colOff>
      <xdr:row>2</xdr:row>
      <xdr:rowOff>374650</xdr:rowOff>
    </xdr:to>
    <xdr:sp macro="[0]!ЗаполнитьАгрегацию" textlink="">
      <xdr:nvSpPr>
        <xdr:cNvPr id="2" name="Штриховая стрелка вправо 1">
          <a:extLst>
            <a:ext uri="{FF2B5EF4-FFF2-40B4-BE49-F238E27FC236}">
              <a16:creationId xmlns:a16="http://schemas.microsoft.com/office/drawing/2014/main" id="{00000000-0008-0000-0400-000002000000}"/>
            </a:ext>
          </a:extLst>
        </xdr:cNvPr>
        <xdr:cNvSpPr/>
      </xdr:nvSpPr>
      <xdr:spPr>
        <a:xfrm flipH="1">
          <a:off x="9782175" y="1238249"/>
          <a:ext cx="1073150" cy="736601"/>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softEdge rad="12700"/>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6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590550</xdr:colOff>
      <xdr:row>1</xdr:row>
      <xdr:rowOff>361950</xdr:rowOff>
    </xdr:from>
    <xdr:ext cx="835100" cy="280205"/>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9934575" y="1447800"/>
          <a:ext cx="83510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ru-RU" sz="1200" b="1">
              <a:solidFill>
                <a:schemeClr val="bg1"/>
              </a:solidFill>
            </a:rPr>
            <a:t>Обновить</a:t>
          </a:r>
          <a:endParaRPr lang="en-US" sz="1200" b="1">
            <a:solidFill>
              <a:schemeClr val="bg1"/>
            </a:solidFill>
          </a:endParaRPr>
        </a:p>
      </xdr:txBody>
    </xdr:sp>
    <xdr:clientData/>
  </xdr:oneCellAnchor>
  <xdr:twoCellAnchor>
    <xdr:from>
      <xdr:col>2</xdr:col>
      <xdr:colOff>447675</xdr:colOff>
      <xdr:row>1</xdr:row>
      <xdr:rowOff>152399</xdr:rowOff>
    </xdr:from>
    <xdr:to>
      <xdr:col>4</xdr:col>
      <xdr:colOff>294151</xdr:colOff>
      <xdr:row>2</xdr:row>
      <xdr:rowOff>371473</xdr:rowOff>
    </xdr:to>
    <xdr:sp macro="[0]!CreateAggregation" textlink="">
      <xdr:nvSpPr>
        <xdr:cNvPr id="4" name="Штриховая стрелка вправо 3">
          <a:extLst>
            <a:ext uri="{FF2B5EF4-FFF2-40B4-BE49-F238E27FC236}">
              <a16:creationId xmlns:a16="http://schemas.microsoft.com/office/drawing/2014/main" id="{00000000-0008-0000-0900-000004000000}"/>
            </a:ext>
          </a:extLst>
        </xdr:cNvPr>
        <xdr:cNvSpPr/>
      </xdr:nvSpPr>
      <xdr:spPr>
        <a:xfrm rot="10800000">
          <a:off x="9791700" y="1238249"/>
          <a:ext cx="1065676" cy="704849"/>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alpha val="50000"/>
          </a:schemeClr>
        </a:solidFill>
        <a:ln>
          <a:noFill/>
        </a:ln>
      </a:spPr>
      <a:bodyPr vertOverflow="clip" horzOverflow="clip" rtlCol="0" anchor="t"/>
      <a:lstStyle>
        <a:defPPr algn="l">
          <a:defRPr sz="1100">
            <a:latin typeface="Times New Roman" panose="02020603050405020304" pitchFamily="18" charset="0"/>
            <a:cs typeface="Times New Roman" panose="02020603050405020304" pitchFamily="18" charset="0"/>
          </a:defRPr>
        </a:defPPr>
      </a:lstStyle>
      <a:style>
        <a:lnRef idx="0">
          <a:scrgbClr r="0" g="0" b="0"/>
        </a:lnRef>
        <a:fillRef idx="0">
          <a:scrgbClr r="0" g="0" b="0"/>
        </a:fillRef>
        <a:effectRef idx="0">
          <a:scrgbClr r="0" g="0" b="0"/>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0.bin"/><Relationship Id="rId1" Type="http://schemas.openxmlformats.org/officeDocument/2006/relationships/hyperlink" Target="mailto:info@ivjetcson.by,%20801595%2067%20559"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mailto:info@ivjetcson.by,%20801595%2067%20559"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tabColor theme="9" tint="0.39997558519241921"/>
  </sheetPr>
  <dimension ref="A1:W25"/>
  <sheetViews>
    <sheetView tabSelected="1" view="pageBreakPreview" zoomScale="55" zoomScaleNormal="95" zoomScaleSheetLayoutView="55" workbookViewId="0">
      <selection activeCell="B16" sqref="B16"/>
    </sheetView>
  </sheetViews>
  <sheetFormatPr defaultColWidth="9.140625" defaultRowHeight="20.25" x14ac:dyDescent="0.3"/>
  <cols>
    <col min="1" max="1" width="60.85546875" style="6" customWidth="1"/>
    <col min="2" max="2" width="210.28515625" style="18" customWidth="1"/>
    <col min="3" max="23" width="9.140625" style="3"/>
    <col min="24" max="16384" width="9.140625" style="1"/>
  </cols>
  <sheetData>
    <row r="1" spans="1:5" ht="48.75" customHeight="1" x14ac:dyDescent="0.3">
      <c r="A1" s="58" t="s">
        <v>0</v>
      </c>
      <c r="B1" s="58"/>
      <c r="E1" s="30"/>
    </row>
    <row r="2" spans="1:5" ht="7.5" customHeight="1" x14ac:dyDescent="0.3">
      <c r="A2" s="7"/>
    </row>
    <row r="3" spans="1:5" ht="20.25" hidden="1" customHeight="1" x14ac:dyDescent="0.3">
      <c r="A3" s="9" t="s">
        <v>1</v>
      </c>
      <c r="B3" s="27"/>
    </row>
    <row r="4" spans="1:5" ht="20.25" hidden="1" customHeight="1" x14ac:dyDescent="0.3">
      <c r="A4" s="9" t="s">
        <v>2</v>
      </c>
      <c r="B4" s="21"/>
    </row>
    <row r="5" spans="1:5" ht="20.25" customHeight="1" x14ac:dyDescent="0.3">
      <c r="A5" s="9" t="s">
        <v>11</v>
      </c>
      <c r="B5" s="20" t="s">
        <v>114</v>
      </c>
    </row>
    <row r="6" spans="1:5" ht="20.25" customHeight="1" x14ac:dyDescent="0.3">
      <c r="A6" s="12" t="s">
        <v>12</v>
      </c>
      <c r="B6" s="21">
        <v>1</v>
      </c>
    </row>
    <row r="7" spans="1:5" ht="20.25" customHeight="1" x14ac:dyDescent="0.3">
      <c r="A7" s="59" t="s">
        <v>13</v>
      </c>
      <c r="B7" s="60"/>
    </row>
    <row r="8" spans="1:5" ht="20.25" customHeight="1" x14ac:dyDescent="0.3">
      <c r="A8" s="13" t="s">
        <v>18</v>
      </c>
      <c r="B8" s="21">
        <v>590186846</v>
      </c>
    </row>
    <row r="9" spans="1:5" x14ac:dyDescent="0.3">
      <c r="A9" s="14" t="s">
        <v>14</v>
      </c>
      <c r="B9" s="20" t="s">
        <v>82</v>
      </c>
    </row>
    <row r="10" spans="1:5" x14ac:dyDescent="0.3">
      <c r="A10" s="14" t="s">
        <v>15</v>
      </c>
      <c r="B10" s="20" t="s">
        <v>73</v>
      </c>
    </row>
    <row r="11" spans="1:5" x14ac:dyDescent="0.3">
      <c r="A11" s="14" t="s">
        <v>17</v>
      </c>
      <c r="B11" s="20" t="s">
        <v>75</v>
      </c>
    </row>
    <row r="12" spans="1:5" x14ac:dyDescent="0.3">
      <c r="A12" s="14" t="s">
        <v>16</v>
      </c>
      <c r="B12" s="20" t="s">
        <v>74</v>
      </c>
    </row>
    <row r="13" spans="1:5" x14ac:dyDescent="0.3">
      <c r="A13" s="14" t="s">
        <v>19</v>
      </c>
      <c r="B13" s="10" t="s">
        <v>115</v>
      </c>
    </row>
    <row r="14" spans="1:5" ht="62.25" customHeight="1" x14ac:dyDescent="0.3">
      <c r="A14" s="9" t="s">
        <v>8</v>
      </c>
      <c r="B14" s="10" t="s">
        <v>83</v>
      </c>
    </row>
    <row r="15" spans="1:5" ht="41.25" customHeight="1" x14ac:dyDescent="0.3">
      <c r="A15" s="9" t="s">
        <v>9</v>
      </c>
      <c r="B15" s="10" t="s">
        <v>76</v>
      </c>
    </row>
    <row r="16" spans="1:5" ht="303.75" x14ac:dyDescent="0.3">
      <c r="A16" s="9" t="s">
        <v>20</v>
      </c>
      <c r="B16" s="15" t="s">
        <v>116</v>
      </c>
    </row>
    <row r="17" spans="1:2" ht="60.75" customHeight="1" x14ac:dyDescent="0.3">
      <c r="A17" s="9" t="s">
        <v>7</v>
      </c>
      <c r="B17" s="10" t="s">
        <v>117</v>
      </c>
    </row>
    <row r="18" spans="1:2" ht="60.75" customHeight="1" x14ac:dyDescent="0.3">
      <c r="A18" s="9" t="s">
        <v>21</v>
      </c>
      <c r="B18" s="10" t="s">
        <v>84</v>
      </c>
    </row>
    <row r="19" spans="1:2" ht="20.25" customHeight="1" x14ac:dyDescent="0.3">
      <c r="A19" s="61" t="s">
        <v>23</v>
      </c>
      <c r="B19" s="62"/>
    </row>
    <row r="20" spans="1:2" ht="20.25" customHeight="1" x14ac:dyDescent="0.3">
      <c r="A20" s="13" t="s">
        <v>3</v>
      </c>
      <c r="B20" s="11">
        <v>1</v>
      </c>
    </row>
    <row r="21" spans="1:2" ht="20.25" customHeight="1" x14ac:dyDescent="0.3">
      <c r="A21" s="13" t="s">
        <v>5</v>
      </c>
      <c r="B21" s="11" t="s">
        <v>50</v>
      </c>
    </row>
    <row r="22" spans="1:2" ht="20.25" customHeight="1" x14ac:dyDescent="0.3">
      <c r="A22" s="16" t="s">
        <v>6</v>
      </c>
      <c r="B22" s="19">
        <f>B23+B24</f>
        <v>1900</v>
      </c>
    </row>
    <row r="23" spans="1:2" ht="20.25" customHeight="1" x14ac:dyDescent="0.3">
      <c r="A23" s="13" t="s">
        <v>24</v>
      </c>
      <c r="B23" s="17">
        <v>1600</v>
      </c>
    </row>
    <row r="24" spans="1:2" ht="20.25" customHeight="1" x14ac:dyDescent="0.3">
      <c r="A24" s="13" t="s">
        <v>4</v>
      </c>
      <c r="B24" s="17">
        <v>300</v>
      </c>
    </row>
    <row r="25" spans="1:2" ht="63" customHeight="1" x14ac:dyDescent="0.3">
      <c r="A25" s="9" t="s">
        <v>25</v>
      </c>
      <c r="B25" s="15" t="s">
        <v>118</v>
      </c>
    </row>
  </sheetData>
  <sheetProtection algorithmName="SHA-512" hashValue="QOQJeUR41AuQPu38yDnh6rxOr2DAh7eRKfgWvw2PWixauPAPuelLZChNe62zz/lyu6QcRN3YeY9W72v3U1rAUQ==" saltValue="05pf9mXJ8fR+oQqFqUli3A==" spinCount="100000" sheet="1" objects="1" scenarios="1"/>
  <protectedRanges>
    <protectedRange sqref="B13:B18 B20:B21 B23:B25" name="разрешено для редактирования"/>
  </protectedRanges>
  <mergeCells count="3">
    <mergeCell ref="A1:B1"/>
    <mergeCell ref="A7:B7"/>
    <mergeCell ref="A19:B19"/>
  </mergeCells>
  <dataValidations count="5">
    <dataValidation type="whole" allowBlank="1" showInputMessage="1" showErrorMessage="1" errorTitle="Формат ячейки" error="Значение ячейки должно быть циферным, 9 символов" sqref="B8 B4" xr:uid="{00000000-0002-0000-0000-000000000000}">
      <formula1>100000000</formula1>
      <formula2>999999999</formula2>
    </dataValidation>
    <dataValidation type="decimal" allowBlank="1" showInputMessage="1" showErrorMessage="1" errorTitle="Формат ячейки" error="Введите сумму" sqref="B24" xr:uid="{00000000-0002-0000-0000-000001000000}">
      <formula1>0</formula1>
      <formula2>999999999999</formula2>
    </dataValidation>
    <dataValidation type="whole" allowBlank="1" showInputMessage="1" showErrorMessage="1" errorTitle="Формат ячейки" error="Введите целое число" sqref="B6" xr:uid="{00000000-0002-0000-0000-000002000000}">
      <formula1>0</formula1>
      <formula2>100</formula2>
    </dataValidation>
    <dataValidation type="whole" operator="greaterThan" allowBlank="1" showInputMessage="1" showErrorMessage="1" errorTitle="Формат ячейки" error="Введите целое число" sqref="B20" xr:uid="{00000000-0002-0000-0000-000003000000}">
      <formula1>0</formula1>
    </dataValidation>
    <dataValidation type="decimal" operator="greaterThan" allowBlank="1" showInputMessage="1" showErrorMessage="1" errorTitle="Формат ячейки" error="Введите сумму &gt;0" sqref="B23" xr:uid="{00000000-0002-0000-0000-000004000000}">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зим списком для выбора валюты" xr:uid="{00000000-0002-0000-0000-000005000000}">
          <x14:formula1>
            <xm:f>Справочник!$A$2:$A$8</xm:f>
          </x14:formula1>
          <xm:sqref>B21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11">
    <tabColor theme="0" tint="-0.249977111117893"/>
  </sheetPr>
  <dimension ref="A1:B22"/>
  <sheetViews>
    <sheetView showGridLines="0" view="pageBreakPreview" zoomScale="70" zoomScaleNormal="70" zoomScaleSheetLayoutView="70" workbookViewId="0">
      <selection activeCell="E7" sqref="E7"/>
    </sheetView>
  </sheetViews>
  <sheetFormatPr defaultColWidth="9.140625" defaultRowHeight="20.25" x14ac:dyDescent="0.3"/>
  <cols>
    <col min="1" max="1" width="44.7109375" style="32" customWidth="1"/>
    <col min="2" max="2" width="95.42578125" style="52" customWidth="1"/>
    <col min="3" max="16384" width="9.140625" style="1"/>
  </cols>
  <sheetData>
    <row r="1" spans="1:2" ht="85.5" customHeight="1" x14ac:dyDescent="0.3">
      <c r="A1" s="64" t="s">
        <v>71</v>
      </c>
      <c r="B1" s="64"/>
    </row>
    <row r="2" spans="1:2" ht="38.25" customHeight="1" x14ac:dyDescent="0.3">
      <c r="A2" s="50" t="s">
        <v>48</v>
      </c>
      <c r="B2" s="51" t="s">
        <v>77</v>
      </c>
    </row>
    <row r="3" spans="1:2" ht="30" customHeight="1" x14ac:dyDescent="0.3">
      <c r="A3" s="11" t="s">
        <v>37</v>
      </c>
      <c r="B3" s="51" t="s">
        <v>78</v>
      </c>
    </row>
    <row r="4" spans="1:2" ht="30" customHeight="1" x14ac:dyDescent="0.3">
      <c r="A4" s="11" t="s">
        <v>36</v>
      </c>
      <c r="B4" s="51" t="s">
        <v>79</v>
      </c>
    </row>
    <row r="5" spans="1:2" ht="40.5" x14ac:dyDescent="0.3">
      <c r="A5" s="11" t="s">
        <v>72</v>
      </c>
      <c r="B5" s="51" t="s">
        <v>80</v>
      </c>
    </row>
    <row r="6" spans="1:2" ht="30" customHeight="1" x14ac:dyDescent="0.3">
      <c r="A6" s="11" t="s">
        <v>46</v>
      </c>
      <c r="B6" s="57" t="s">
        <v>115</v>
      </c>
    </row>
    <row r="7" spans="1:2" ht="40.5" customHeight="1" x14ac:dyDescent="0.3">
      <c r="A7" s="33" t="s">
        <v>27</v>
      </c>
      <c r="B7" s="51" t="s">
        <v>127</v>
      </c>
    </row>
    <row r="8" spans="1:2" ht="30" customHeight="1" x14ac:dyDescent="0.3">
      <c r="A8" s="15" t="s">
        <v>28</v>
      </c>
      <c r="B8" s="51">
        <v>1</v>
      </c>
    </row>
    <row r="9" spans="1:2" ht="40.5" customHeight="1" x14ac:dyDescent="0.3">
      <c r="A9" s="33" t="s">
        <v>29</v>
      </c>
      <c r="B9" s="51" t="s">
        <v>133</v>
      </c>
    </row>
    <row r="10" spans="1:2" ht="30" customHeight="1" x14ac:dyDescent="0.3">
      <c r="A10" s="33" t="s">
        <v>45</v>
      </c>
      <c r="B10" s="51" t="s">
        <v>81</v>
      </c>
    </row>
    <row r="11" spans="1:2" ht="81" customHeight="1" x14ac:dyDescent="0.3">
      <c r="A11" s="33" t="s">
        <v>44</v>
      </c>
      <c r="B11" s="39" t="s">
        <v>130</v>
      </c>
    </row>
    <row r="12" spans="1:2" ht="66" customHeight="1" x14ac:dyDescent="0.3">
      <c r="A12" s="33" t="s">
        <v>41</v>
      </c>
      <c r="B12" s="51" t="s">
        <v>95</v>
      </c>
    </row>
    <row r="13" spans="1:2" ht="61.5" customHeight="1" x14ac:dyDescent="0.3">
      <c r="A13" s="33" t="s">
        <v>40</v>
      </c>
      <c r="B13" s="51" t="s">
        <v>96</v>
      </c>
    </row>
    <row r="14" spans="1:2" ht="30" customHeight="1" x14ac:dyDescent="0.3">
      <c r="A14" s="11" t="s">
        <v>35</v>
      </c>
      <c r="B14" s="51">
        <v>1</v>
      </c>
    </row>
    <row r="15" spans="1:2" ht="30" customHeight="1" x14ac:dyDescent="0.3">
      <c r="A15" s="11" t="s">
        <v>39</v>
      </c>
      <c r="B15" s="51" t="s">
        <v>50</v>
      </c>
    </row>
    <row r="16" spans="1:2" ht="30" customHeight="1" x14ac:dyDescent="0.3">
      <c r="A16" s="11" t="s">
        <v>33</v>
      </c>
      <c r="B16" s="51">
        <v>1900</v>
      </c>
    </row>
    <row r="17" spans="1:2" ht="30" customHeight="1" x14ac:dyDescent="0.3">
      <c r="A17" s="11" t="s">
        <v>31</v>
      </c>
      <c r="B17" s="51">
        <v>1600</v>
      </c>
    </row>
    <row r="18" spans="1:2" ht="30" customHeight="1" x14ac:dyDescent="0.3">
      <c r="A18" s="11" t="s">
        <v>32</v>
      </c>
      <c r="B18" s="51">
        <v>300</v>
      </c>
    </row>
    <row r="19" spans="1:2" ht="102" customHeight="1" x14ac:dyDescent="0.3">
      <c r="A19" s="33" t="s">
        <v>38</v>
      </c>
      <c r="B19" s="51" t="s">
        <v>97</v>
      </c>
    </row>
    <row r="20" spans="1:2" ht="108.75" customHeight="1" x14ac:dyDescent="0.3">
      <c r="A20" s="41" t="s">
        <v>70</v>
      </c>
      <c r="B20" s="51" t="s">
        <v>134</v>
      </c>
    </row>
    <row r="21" spans="1:2" ht="102" customHeight="1" x14ac:dyDescent="0.3">
      <c r="A21" s="41" t="s">
        <v>69</v>
      </c>
      <c r="B21" s="51" t="s">
        <v>112</v>
      </c>
    </row>
    <row r="22" spans="1:2" ht="108.75" customHeight="1" x14ac:dyDescent="0.3">
      <c r="A22" s="41" t="s">
        <v>68</v>
      </c>
      <c r="B22" s="51" t="s">
        <v>113</v>
      </c>
    </row>
  </sheetData>
  <dataConsolidate link="1"/>
  <mergeCells count="1">
    <mergeCell ref="A1:B1"/>
  </mergeCells>
  <hyperlinks>
    <hyperlink ref="B6" r:id="rId1" xr:uid="{00000000-0004-0000-0900-000000000000}"/>
  </hyperlinks>
  <pageMargins left="0.61" right="0.28000000000000003" top="0.75" bottom="0.67" header="0.3" footer="0.3"/>
  <pageSetup paperSize="9" scale="55"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9">
    <tabColor theme="0" tint="-0.249977111117893"/>
  </sheetPr>
  <dimension ref="A1:B8"/>
  <sheetViews>
    <sheetView view="pageBreakPreview" zoomScaleNormal="100" zoomScaleSheetLayoutView="100" workbookViewId="0">
      <selection activeCell="G8" sqref="G8"/>
    </sheetView>
  </sheetViews>
  <sheetFormatPr defaultRowHeight="15" x14ac:dyDescent="0.25"/>
  <cols>
    <col min="1" max="1" width="29" customWidth="1"/>
    <col min="2" max="2" width="22.5703125" customWidth="1"/>
  </cols>
  <sheetData>
    <row r="1" spans="1:2" ht="20.25" x14ac:dyDescent="0.3">
      <c r="A1" s="65" t="s">
        <v>49</v>
      </c>
      <c r="B1" s="65"/>
    </row>
    <row r="2" spans="1:2" x14ac:dyDescent="0.25">
      <c r="A2" s="31" t="s">
        <v>50</v>
      </c>
      <c r="B2" s="31" t="s">
        <v>62</v>
      </c>
    </row>
    <row r="3" spans="1:2" x14ac:dyDescent="0.25">
      <c r="A3" s="31" t="s">
        <v>51</v>
      </c>
      <c r="B3" s="31" t="s">
        <v>61</v>
      </c>
    </row>
    <row r="4" spans="1:2" x14ac:dyDescent="0.25">
      <c r="A4" s="31" t="s">
        <v>52</v>
      </c>
      <c r="B4" s="31" t="s">
        <v>58</v>
      </c>
    </row>
    <row r="5" spans="1:2" x14ac:dyDescent="0.25">
      <c r="A5" s="31" t="s">
        <v>56</v>
      </c>
      <c r="B5" s="31" t="s">
        <v>57</v>
      </c>
    </row>
    <row r="6" spans="1:2" x14ac:dyDescent="0.25">
      <c r="A6" s="31" t="s">
        <v>54</v>
      </c>
      <c r="B6" s="31" t="s">
        <v>60</v>
      </c>
    </row>
    <row r="7" spans="1:2" x14ac:dyDescent="0.25">
      <c r="A7" s="31" t="s">
        <v>53</v>
      </c>
      <c r="B7" s="31" t="s">
        <v>63</v>
      </c>
    </row>
    <row r="8" spans="1:2" x14ac:dyDescent="0.25">
      <c r="A8" s="31" t="s">
        <v>55</v>
      </c>
      <c r="B8" s="31" t="s">
        <v>59</v>
      </c>
    </row>
  </sheetData>
  <sheetProtection algorithmName="SHA-512" hashValue="m3bVfkkeRa9NlUckeIPTtzjFkYdsZ3S3WkTXRhHnzfLEsV6WD3wXeYwQxVlxq9w8DZcYxN5iB27LTNqY+rkrFA==" saltValue="ABwyc56w9D1GSs0FO34kkg==" spinCount="100000" sheet="1" objects="1" scenarios="1"/>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tabColor theme="9" tint="0.79998168889431442"/>
  </sheetPr>
  <dimension ref="A1:X5"/>
  <sheetViews>
    <sheetView view="pageBreakPreview" zoomScaleNormal="100" zoomScaleSheetLayoutView="100" workbookViewId="0">
      <selection activeCell="A5" sqref="A5"/>
    </sheetView>
  </sheetViews>
  <sheetFormatPr defaultColWidth="9.140625" defaultRowHeight="20.25" x14ac:dyDescent="0.3"/>
  <cols>
    <col min="1" max="1" width="246.85546875" style="28" customWidth="1"/>
    <col min="2" max="16384" width="9.140625" style="1"/>
  </cols>
  <sheetData>
    <row r="1" spans="1:24" ht="21" thickBot="1" x14ac:dyDescent="0.35">
      <c r="A1" s="43" t="s">
        <v>22</v>
      </c>
      <c r="B1" s="22"/>
    </row>
    <row r="2" spans="1:24" ht="21" thickTop="1" x14ac:dyDescent="0.3">
      <c r="A2" s="28" t="s">
        <v>87</v>
      </c>
      <c r="B2" s="4"/>
      <c r="C2" s="4"/>
      <c r="D2" s="4"/>
      <c r="E2" s="4"/>
      <c r="F2" s="4"/>
      <c r="G2" s="4"/>
      <c r="H2" s="4"/>
      <c r="I2" s="4"/>
      <c r="J2" s="4"/>
      <c r="K2" s="4"/>
      <c r="L2" s="4"/>
      <c r="M2" s="4"/>
      <c r="N2" s="4"/>
      <c r="O2" s="4"/>
      <c r="P2" s="4"/>
      <c r="Q2" s="4"/>
      <c r="R2" s="4"/>
      <c r="S2" s="4"/>
      <c r="T2" s="4"/>
      <c r="U2" s="4"/>
      <c r="V2" s="4"/>
      <c r="W2" s="4"/>
      <c r="X2" s="4"/>
    </row>
    <row r="3" spans="1:24" x14ac:dyDescent="0.3">
      <c r="A3" s="28" t="s">
        <v>86</v>
      </c>
      <c r="B3" s="4"/>
      <c r="C3" s="4"/>
      <c r="D3" s="4"/>
      <c r="E3" s="4"/>
      <c r="F3" s="4"/>
      <c r="G3" s="4"/>
      <c r="H3" s="4"/>
      <c r="I3" s="4"/>
      <c r="J3" s="4"/>
      <c r="K3" s="4"/>
      <c r="L3" s="4"/>
      <c r="M3" s="4"/>
      <c r="N3" s="4"/>
      <c r="O3" s="4"/>
      <c r="P3" s="4"/>
      <c r="Q3" s="4"/>
      <c r="R3" s="4"/>
      <c r="S3" s="4"/>
      <c r="T3" s="4"/>
      <c r="U3" s="4"/>
      <c r="V3" s="4"/>
      <c r="W3" s="4"/>
      <c r="X3" s="4"/>
    </row>
    <row r="4" spans="1:24" x14ac:dyDescent="0.3">
      <c r="A4" s="42" t="s">
        <v>88</v>
      </c>
      <c r="B4" s="4"/>
      <c r="C4" s="4"/>
      <c r="D4" s="4"/>
      <c r="E4" s="4"/>
      <c r="F4" s="4"/>
      <c r="G4" s="4"/>
      <c r="H4" s="4"/>
      <c r="I4" s="4"/>
      <c r="J4" s="4"/>
      <c r="K4" s="4"/>
      <c r="L4" s="4"/>
      <c r="M4" s="4"/>
      <c r="N4" s="4"/>
      <c r="O4" s="4"/>
      <c r="P4" s="4"/>
      <c r="Q4" s="4"/>
      <c r="R4" s="4"/>
      <c r="S4" s="4"/>
      <c r="T4" s="4"/>
      <c r="U4" s="4"/>
      <c r="V4" s="4"/>
      <c r="W4" s="4"/>
      <c r="X4" s="4"/>
    </row>
    <row r="5" spans="1:24" x14ac:dyDescent="0.3">
      <c r="A5" s="53" t="s">
        <v>119</v>
      </c>
    </row>
  </sheetData>
  <sheetProtection algorithmName="SHA-512" hashValue="mKA1gtS9M/jgjMN9jhGB5G0A9Y/B910qqQ57snNOV3tJ1qfvzYqQc2aSjQB+CFktJQ098njsOHaYSFSHcDX/ag==" saltValue="GwvyCWFJ+eurq/+lorq62g==" spinCount="100000" sheet="1" objects="1" scenarios="1"/>
  <dataValidations count="1">
    <dataValidation allowBlank="1" showInputMessage="1" showErrorMessage="1" promptTitle="Внимание!" prompt="Каждую задачу (пункт) вносите с новой строки" sqref="A2" xr:uid="{00000000-0002-0000-0100-000000000000}"/>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3">
    <tabColor theme="9" tint="0.79998168889431442"/>
  </sheetPr>
  <dimension ref="A1:X27"/>
  <sheetViews>
    <sheetView view="pageBreakPreview" zoomScaleNormal="100" zoomScaleSheetLayoutView="100" workbookViewId="0">
      <selection activeCell="A6" sqref="A6"/>
    </sheetView>
  </sheetViews>
  <sheetFormatPr defaultColWidth="9.140625" defaultRowHeight="21" x14ac:dyDescent="0.35"/>
  <cols>
    <col min="1" max="1" width="246.85546875" style="24" customWidth="1"/>
    <col min="2" max="16384" width="9.140625" style="8"/>
  </cols>
  <sheetData>
    <row r="1" spans="1:24" s="1" customFormat="1" thickBot="1" x14ac:dyDescent="0.35">
      <c r="A1" s="47" t="s">
        <v>26</v>
      </c>
      <c r="B1" s="22"/>
    </row>
    <row r="2" spans="1:24" s="1" customFormat="1" thickTop="1" x14ac:dyDescent="0.3">
      <c r="A2" s="44" t="s">
        <v>89</v>
      </c>
      <c r="B2" s="4"/>
      <c r="C2" s="4"/>
      <c r="D2" s="4"/>
      <c r="E2" s="4"/>
      <c r="F2" s="4"/>
      <c r="G2" s="4"/>
      <c r="H2" s="4"/>
      <c r="I2" s="4"/>
      <c r="J2" s="4"/>
      <c r="K2" s="4"/>
      <c r="L2" s="4"/>
      <c r="M2" s="4"/>
      <c r="N2" s="4"/>
      <c r="O2" s="4"/>
      <c r="P2" s="4"/>
      <c r="Q2" s="4"/>
      <c r="R2" s="4"/>
      <c r="S2" s="4"/>
      <c r="T2" s="4"/>
      <c r="U2" s="4"/>
      <c r="V2" s="4"/>
      <c r="W2" s="4"/>
      <c r="X2" s="4"/>
    </row>
    <row r="3" spans="1:24" s="1" customFormat="1" ht="20.25" x14ac:dyDescent="0.3">
      <c r="A3" s="54" t="s">
        <v>90</v>
      </c>
      <c r="B3" s="4"/>
      <c r="C3" s="4"/>
      <c r="D3" s="4"/>
      <c r="E3" s="4"/>
      <c r="F3" s="4"/>
      <c r="G3" s="4"/>
      <c r="H3" s="4"/>
      <c r="I3" s="4"/>
      <c r="J3" s="4"/>
      <c r="K3" s="4"/>
      <c r="L3" s="4"/>
      <c r="M3" s="4"/>
      <c r="N3" s="4"/>
      <c r="O3" s="4"/>
      <c r="P3" s="4"/>
      <c r="Q3" s="4"/>
      <c r="R3" s="4"/>
      <c r="S3" s="4"/>
      <c r="T3" s="4"/>
      <c r="U3" s="4"/>
      <c r="V3" s="4"/>
      <c r="W3" s="4"/>
      <c r="X3" s="4"/>
    </row>
    <row r="4" spans="1:24" s="1" customFormat="1" ht="20.25" x14ac:dyDescent="0.3">
      <c r="A4" s="44" t="s">
        <v>120</v>
      </c>
      <c r="B4" s="4"/>
      <c r="C4" s="4"/>
      <c r="D4" s="4"/>
      <c r="E4" s="4"/>
      <c r="F4" s="4"/>
      <c r="G4" s="4"/>
      <c r="H4" s="4"/>
      <c r="I4" s="4"/>
      <c r="J4" s="4"/>
      <c r="K4" s="4"/>
      <c r="L4" s="4"/>
      <c r="M4" s="4"/>
      <c r="N4" s="4"/>
      <c r="O4" s="4"/>
      <c r="P4" s="4"/>
      <c r="Q4" s="4"/>
      <c r="R4" s="4"/>
      <c r="S4" s="4"/>
      <c r="T4" s="4"/>
      <c r="U4" s="4"/>
      <c r="V4" s="4"/>
      <c r="W4" s="4"/>
      <c r="X4" s="4"/>
    </row>
    <row r="5" spans="1:24" s="1" customFormat="1" ht="20.25" x14ac:dyDescent="0.3">
      <c r="A5" s="45" t="s">
        <v>91</v>
      </c>
    </row>
    <row r="6" spans="1:24" s="1" customFormat="1" ht="20.25" x14ac:dyDescent="0.3">
      <c r="A6" s="45" t="s">
        <v>121</v>
      </c>
    </row>
    <row r="7" spans="1:24" x14ac:dyDescent="0.35">
      <c r="A7" s="46"/>
    </row>
    <row r="8" spans="1:24" x14ac:dyDescent="0.35">
      <c r="A8" s="46"/>
    </row>
    <row r="9" spans="1:24" x14ac:dyDescent="0.35">
      <c r="A9" s="46"/>
    </row>
    <row r="10" spans="1:24" x14ac:dyDescent="0.35">
      <c r="A10" s="46"/>
    </row>
    <row r="11" spans="1:24" x14ac:dyDescent="0.35">
      <c r="A11" s="46"/>
    </row>
    <row r="12" spans="1:24" x14ac:dyDescent="0.35">
      <c r="A12" s="46"/>
    </row>
    <row r="13" spans="1:24" x14ac:dyDescent="0.35">
      <c r="A13" s="46"/>
    </row>
    <row r="14" spans="1:24" x14ac:dyDescent="0.35">
      <c r="A14" s="46"/>
    </row>
    <row r="15" spans="1:24" x14ac:dyDescent="0.35">
      <c r="A15" s="46"/>
    </row>
    <row r="16" spans="1:24" x14ac:dyDescent="0.35">
      <c r="A16" s="46"/>
    </row>
    <row r="17" spans="1:1" x14ac:dyDescent="0.35">
      <c r="A17" s="46"/>
    </row>
    <row r="18" spans="1:1" x14ac:dyDescent="0.35">
      <c r="A18" s="46"/>
    </row>
    <row r="19" spans="1:1" x14ac:dyDescent="0.35">
      <c r="A19" s="46"/>
    </row>
    <row r="20" spans="1:1" x14ac:dyDescent="0.35">
      <c r="A20" s="46"/>
    </row>
    <row r="21" spans="1:1" x14ac:dyDescent="0.35">
      <c r="A21" s="46"/>
    </row>
    <row r="22" spans="1:1" x14ac:dyDescent="0.35">
      <c r="A22" s="46"/>
    </row>
    <row r="23" spans="1:1" x14ac:dyDescent="0.35">
      <c r="A23" s="46"/>
    </row>
    <row r="24" spans="1:1" x14ac:dyDescent="0.35">
      <c r="A24" s="46"/>
    </row>
    <row r="25" spans="1:1" x14ac:dyDescent="0.35">
      <c r="A25" s="46"/>
    </row>
    <row r="26" spans="1:1" x14ac:dyDescent="0.35">
      <c r="A26" s="46"/>
    </row>
    <row r="27" spans="1:1" x14ac:dyDescent="0.35">
      <c r="A27" s="46"/>
    </row>
  </sheetData>
  <sheetProtection algorithmName="SHA-512" hashValue="RD7IaypTz7GEEjvPvRMFPazhu4cksQmwihn4l1430OB9irMFl7lojSCfAXEwwywm01c7MtVNStCGkXOKdxfYjg==" saltValue="tE4W/Z6Rso6Bm0opYjZ0LA==" spinCount="100000" sheet="1" objects="1" scenarios="1"/>
  <dataValidations count="1">
    <dataValidation allowBlank="1" showInputMessage="1" showErrorMessage="1" promptTitle="Внимание!" prompt="Каждое мероприятие (пункт) вносите с новой строки" sqref="A2" xr:uid="{00000000-0002-0000-0200-000000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4">
    <tabColor theme="9" tint="0.79998168889431442"/>
  </sheetPr>
  <dimension ref="A1:AB5"/>
  <sheetViews>
    <sheetView view="pageBreakPreview" zoomScaleNormal="100" zoomScaleSheetLayoutView="100" workbookViewId="0">
      <selection activeCell="A5" sqref="A5"/>
    </sheetView>
  </sheetViews>
  <sheetFormatPr defaultColWidth="9.140625" defaultRowHeight="20.25" x14ac:dyDescent="0.3"/>
  <cols>
    <col min="1" max="1" width="246.85546875" style="25" customWidth="1"/>
    <col min="2" max="16384" width="9.140625" style="2"/>
  </cols>
  <sheetData>
    <row r="1" spans="1:28" ht="21" thickBot="1" x14ac:dyDescent="0.35">
      <c r="A1" s="47" t="s">
        <v>10</v>
      </c>
      <c r="B1" s="22"/>
      <c r="C1" s="22"/>
      <c r="D1" s="22"/>
    </row>
    <row r="2" spans="1:28" ht="21" thickTop="1" x14ac:dyDescent="0.3">
      <c r="A2" s="48" t="s">
        <v>122</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3">
      <c r="A3" s="42" t="s">
        <v>92</v>
      </c>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3">
      <c r="A4" s="49" t="s">
        <v>93</v>
      </c>
    </row>
    <row r="5" spans="1:28" ht="40.5" x14ac:dyDescent="0.3">
      <c r="A5" s="55" t="s">
        <v>94</v>
      </c>
    </row>
  </sheetData>
  <sheetProtection algorithmName="SHA-512" hashValue="QztpJWgfinANuS5HCT771/27IQlF+u7uAwvVc4KaHX6ZuuGLe8tfIoM3kDiRFDr3RfXivjeU/1Zf+hlAc25OHg==" saltValue="A0XOK7rTBYErw+rHKvb/Yw==" spinCount="100000" sheet="1" objects="1" scenarios="1"/>
  <dataValidations count="1">
    <dataValidation allowBlank="1" showInputMessage="1" showErrorMessage="1" promptTitle="Внимание!" prompt="Каждый результат (пункт) вносите с новой строки" sqref="A2" xr:uid="{00000000-0002-0000-0300-000000000000}"/>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10">
    <tabColor theme="0" tint="-0.249977111117893"/>
  </sheetPr>
  <dimension ref="A1:B23"/>
  <sheetViews>
    <sheetView showGridLines="0" view="pageBreakPreview" topLeftCell="A13" zoomScaleNormal="70" zoomScaleSheetLayoutView="100" workbookViewId="0">
      <selection activeCell="B23" sqref="B23"/>
    </sheetView>
  </sheetViews>
  <sheetFormatPr defaultColWidth="9.140625" defaultRowHeight="20.25" x14ac:dyDescent="0.3"/>
  <cols>
    <col min="1" max="1" width="44.7109375" style="32" customWidth="1"/>
    <col min="2" max="2" width="96.85546875" style="38" customWidth="1"/>
    <col min="3" max="3" width="9.140625" style="1"/>
    <col min="4" max="4" width="18.28515625" style="1" customWidth="1"/>
    <col min="5" max="16384" width="9.140625" style="1"/>
  </cols>
  <sheetData>
    <row r="1" spans="1:2" ht="85.5" customHeight="1" x14ac:dyDescent="0.3">
      <c r="A1" s="63" t="s">
        <v>67</v>
      </c>
      <c r="B1" s="63"/>
    </row>
    <row r="2" spans="1:2" ht="40.5" x14ac:dyDescent="0.3">
      <c r="A2" s="11" t="s">
        <v>13</v>
      </c>
      <c r="B2" s="34" t="s">
        <v>82</v>
      </c>
    </row>
    <row r="3" spans="1:2" ht="30" customHeight="1" x14ac:dyDescent="0.3">
      <c r="A3" s="11" t="s">
        <v>18</v>
      </c>
      <c r="B3" s="34">
        <v>590186846</v>
      </c>
    </row>
    <row r="4" spans="1:2" ht="30" customHeight="1" x14ac:dyDescent="0.3">
      <c r="A4" s="11" t="s">
        <v>15</v>
      </c>
      <c r="B4" s="34" t="s">
        <v>73</v>
      </c>
    </row>
    <row r="5" spans="1:2" ht="30" customHeight="1" x14ac:dyDescent="0.3">
      <c r="A5" s="11" t="s">
        <v>17</v>
      </c>
      <c r="B5" s="34" t="s">
        <v>75</v>
      </c>
    </row>
    <row r="6" spans="1:2" ht="30" customHeight="1" x14ac:dyDescent="0.3">
      <c r="A6" s="11" t="s">
        <v>16</v>
      </c>
      <c r="B6" s="34" t="s">
        <v>74</v>
      </c>
    </row>
    <row r="7" spans="1:2" ht="30" customHeight="1" x14ac:dyDescent="0.3">
      <c r="A7" s="11" t="s">
        <v>19</v>
      </c>
      <c r="B7" s="56" t="s">
        <v>115</v>
      </c>
    </row>
    <row r="8" spans="1:2" ht="40.5" customHeight="1" x14ac:dyDescent="0.3">
      <c r="A8" s="33" t="s">
        <v>11</v>
      </c>
      <c r="B8" s="34" t="s">
        <v>114</v>
      </c>
    </row>
    <row r="9" spans="1:2" ht="30" customHeight="1" x14ac:dyDescent="0.3">
      <c r="A9" s="15" t="s">
        <v>12</v>
      </c>
      <c r="B9" s="34">
        <v>1</v>
      </c>
    </row>
    <row r="10" spans="1:2" ht="40.5" customHeight="1" x14ac:dyDescent="0.3">
      <c r="A10" s="33" t="s">
        <v>8</v>
      </c>
      <c r="B10" s="35" t="s">
        <v>83</v>
      </c>
    </row>
    <row r="11" spans="1:2" ht="30" customHeight="1" x14ac:dyDescent="0.3">
      <c r="A11" s="33" t="s">
        <v>9</v>
      </c>
      <c r="B11" s="35" t="s">
        <v>76</v>
      </c>
    </row>
    <row r="12" spans="1:2" ht="81" customHeight="1" x14ac:dyDescent="0.3">
      <c r="A12" s="33" t="s">
        <v>20</v>
      </c>
      <c r="B12" s="35" t="s">
        <v>123</v>
      </c>
    </row>
    <row r="13" spans="1:2" ht="66" customHeight="1" x14ac:dyDescent="0.3">
      <c r="A13" s="33" t="s">
        <v>7</v>
      </c>
      <c r="B13" s="35" t="s">
        <v>117</v>
      </c>
    </row>
    <row r="14" spans="1:2" ht="61.5" customHeight="1" x14ac:dyDescent="0.3">
      <c r="A14" s="33" t="s">
        <v>21</v>
      </c>
      <c r="B14" s="35" t="s">
        <v>84</v>
      </c>
    </row>
    <row r="15" spans="1:2" ht="30" customHeight="1" x14ac:dyDescent="0.3">
      <c r="A15" s="11" t="s">
        <v>3</v>
      </c>
      <c r="B15" s="35">
        <v>1</v>
      </c>
    </row>
    <row r="16" spans="1:2" ht="30" customHeight="1" x14ac:dyDescent="0.3">
      <c r="A16" s="11" t="s">
        <v>5</v>
      </c>
      <c r="B16" s="35" t="s">
        <v>50</v>
      </c>
    </row>
    <row r="17" spans="1:2" ht="30" customHeight="1" x14ac:dyDescent="0.3">
      <c r="A17" s="11" t="s">
        <v>6</v>
      </c>
      <c r="B17" s="36" t="s">
        <v>111</v>
      </c>
    </row>
    <row r="18" spans="1:2" ht="30" customHeight="1" x14ac:dyDescent="0.3">
      <c r="A18" s="11" t="s">
        <v>24</v>
      </c>
      <c r="B18" s="37" t="s">
        <v>109</v>
      </c>
    </row>
    <row r="19" spans="1:2" ht="30" customHeight="1" x14ac:dyDescent="0.3">
      <c r="A19" s="11" t="s">
        <v>4</v>
      </c>
      <c r="B19" s="37" t="s">
        <v>110</v>
      </c>
    </row>
    <row r="20" spans="1:2" ht="102" customHeight="1" x14ac:dyDescent="0.3">
      <c r="A20" s="33" t="s">
        <v>25</v>
      </c>
      <c r="B20" s="35" t="s">
        <v>85</v>
      </c>
    </row>
    <row r="21" spans="1:2" ht="108.75" customHeight="1" x14ac:dyDescent="0.3">
      <c r="A21" s="40" t="s">
        <v>64</v>
      </c>
      <c r="B21" s="39" t="s">
        <v>124</v>
      </c>
    </row>
    <row r="22" spans="1:2" ht="102" customHeight="1" x14ac:dyDescent="0.3">
      <c r="A22" s="41" t="s">
        <v>65</v>
      </c>
      <c r="B22" s="39" t="s">
        <v>125</v>
      </c>
    </row>
    <row r="23" spans="1:2" ht="108.75" customHeight="1" x14ac:dyDescent="0.3">
      <c r="A23" s="41" t="s">
        <v>66</v>
      </c>
      <c r="B23" s="39" t="s">
        <v>126</v>
      </c>
    </row>
  </sheetData>
  <protectedRanges>
    <protectedRange sqref="B7" name="разрешено для редактирования"/>
    <protectedRange sqref="B15:B16 B18:B20 B10:B14" name="разрешено для редактирования_1"/>
  </protectedRanges>
  <dataConsolidate link="1"/>
  <mergeCells count="1">
    <mergeCell ref="A1:B1"/>
  </mergeCells>
  <hyperlinks>
    <hyperlink ref="B7" r:id="rId1" xr:uid="{00000000-0004-0000-0400-000000000000}"/>
  </hyperlinks>
  <pageMargins left="0.61" right="0.28000000000000003" top="0.75" bottom="0.67" header="0.3" footer="0.3"/>
  <pageSetup paperSize="9" scale="61"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5">
    <tabColor theme="9" tint="0.39997558519241921"/>
  </sheetPr>
  <dimension ref="A1:W22"/>
  <sheetViews>
    <sheetView view="pageBreakPreview" topLeftCell="A7" zoomScale="70" zoomScaleNormal="55" zoomScaleSheetLayoutView="70" workbookViewId="0">
      <selection activeCell="B22" sqref="B22"/>
    </sheetView>
  </sheetViews>
  <sheetFormatPr defaultColWidth="9.140625" defaultRowHeight="20.25" x14ac:dyDescent="0.3"/>
  <cols>
    <col min="1" max="1" width="57.140625" style="6" customWidth="1"/>
    <col min="2" max="2" width="210.28515625" style="18" customWidth="1"/>
    <col min="3" max="23" width="9.140625" style="3"/>
    <col min="24" max="16384" width="9.140625" style="1"/>
  </cols>
  <sheetData>
    <row r="1" spans="1:2" ht="48.75" customHeight="1" x14ac:dyDescent="0.3">
      <c r="A1" s="58" t="s">
        <v>71</v>
      </c>
      <c r="B1" s="58"/>
    </row>
    <row r="2" spans="1:2" ht="7.5" customHeight="1" x14ac:dyDescent="0.3">
      <c r="A2" s="7"/>
    </row>
    <row r="3" spans="1:2" s="3" customFormat="1" ht="20.25" customHeight="1" x14ac:dyDescent="0.3">
      <c r="A3" s="9" t="s">
        <v>27</v>
      </c>
      <c r="B3" s="20" t="s">
        <v>127</v>
      </c>
    </row>
    <row r="4" spans="1:2" s="3" customFormat="1" ht="20.25" customHeight="1" x14ac:dyDescent="0.3">
      <c r="A4" s="12" t="s">
        <v>28</v>
      </c>
      <c r="B4" s="21">
        <v>1</v>
      </c>
    </row>
    <row r="5" spans="1:2" s="3" customFormat="1" ht="20.25" customHeight="1" x14ac:dyDescent="0.3">
      <c r="A5" s="59" t="s">
        <v>47</v>
      </c>
      <c r="B5" s="60"/>
    </row>
    <row r="6" spans="1:2" s="3" customFormat="1" x14ac:dyDescent="0.3">
      <c r="A6" s="14" t="s">
        <v>48</v>
      </c>
      <c r="B6" s="20" t="s">
        <v>129</v>
      </c>
    </row>
    <row r="7" spans="1:2" s="3" customFormat="1" x14ac:dyDescent="0.3">
      <c r="A7" s="14" t="s">
        <v>37</v>
      </c>
      <c r="B7" s="20" t="s">
        <v>78</v>
      </c>
    </row>
    <row r="8" spans="1:2" s="3" customFormat="1" x14ac:dyDescent="0.3">
      <c r="A8" s="14" t="s">
        <v>36</v>
      </c>
      <c r="B8" s="20" t="s">
        <v>79</v>
      </c>
    </row>
    <row r="9" spans="1:2" s="3" customFormat="1" x14ac:dyDescent="0.3">
      <c r="A9" s="14" t="s">
        <v>72</v>
      </c>
      <c r="B9" s="20" t="s">
        <v>80</v>
      </c>
    </row>
    <row r="10" spans="1:2" s="3" customFormat="1" x14ac:dyDescent="0.3">
      <c r="A10" s="14" t="s">
        <v>46</v>
      </c>
      <c r="B10" s="20" t="s">
        <v>115</v>
      </c>
    </row>
    <row r="11" spans="1:2" s="3" customFormat="1" ht="62.25" customHeight="1" x14ac:dyDescent="0.3">
      <c r="A11" s="9" t="s">
        <v>29</v>
      </c>
      <c r="B11" s="20" t="s">
        <v>128</v>
      </c>
    </row>
    <row r="12" spans="1:2" s="3" customFormat="1" ht="41.25" customHeight="1" x14ac:dyDescent="0.3">
      <c r="A12" s="9" t="s">
        <v>45</v>
      </c>
      <c r="B12" s="20" t="s">
        <v>81</v>
      </c>
    </row>
    <row r="13" spans="1:2" s="3" customFormat="1" ht="202.5" x14ac:dyDescent="0.3">
      <c r="A13" s="9" t="s">
        <v>44</v>
      </c>
      <c r="B13" s="26" t="s">
        <v>130</v>
      </c>
    </row>
    <row r="14" spans="1:2" s="3" customFormat="1" ht="60.75" customHeight="1" x14ac:dyDescent="0.3">
      <c r="A14" s="9" t="s">
        <v>41</v>
      </c>
      <c r="B14" s="20" t="s">
        <v>95</v>
      </c>
    </row>
    <row r="15" spans="1:2" s="3" customFormat="1" ht="60.75" customHeight="1" x14ac:dyDescent="0.3">
      <c r="A15" s="9" t="s">
        <v>40</v>
      </c>
      <c r="B15" s="20" t="s">
        <v>96</v>
      </c>
    </row>
    <row r="16" spans="1:2" s="3" customFormat="1" ht="20.25" customHeight="1" x14ac:dyDescent="0.3">
      <c r="A16" s="61" t="s">
        <v>34</v>
      </c>
      <c r="B16" s="62"/>
    </row>
    <row r="17" spans="1:2" s="3" customFormat="1" ht="20.25" customHeight="1" x14ac:dyDescent="0.3">
      <c r="A17" s="13" t="s">
        <v>35</v>
      </c>
      <c r="B17" s="21">
        <v>1</v>
      </c>
    </row>
    <row r="18" spans="1:2" s="3" customFormat="1" ht="20.25" customHeight="1" x14ac:dyDescent="0.3">
      <c r="A18" s="13" t="s">
        <v>39</v>
      </c>
      <c r="B18" s="21" t="s">
        <v>50</v>
      </c>
    </row>
    <row r="19" spans="1:2" s="3" customFormat="1" ht="20.25" customHeight="1" x14ac:dyDescent="0.3">
      <c r="A19" s="16" t="s">
        <v>33</v>
      </c>
      <c r="B19" s="19">
        <f>B20+B21</f>
        <v>1900</v>
      </c>
    </row>
    <row r="20" spans="1:2" s="3" customFormat="1" ht="20.25" customHeight="1" x14ac:dyDescent="0.3">
      <c r="A20" s="13" t="s">
        <v>31</v>
      </c>
      <c r="B20" s="29">
        <v>1600</v>
      </c>
    </row>
    <row r="21" spans="1:2" s="3" customFormat="1" ht="20.25" customHeight="1" x14ac:dyDescent="0.3">
      <c r="A21" s="13" t="s">
        <v>32</v>
      </c>
      <c r="B21" s="29">
        <v>300</v>
      </c>
    </row>
    <row r="22" spans="1:2" s="3" customFormat="1" ht="63" customHeight="1" x14ac:dyDescent="0.3">
      <c r="A22" s="9" t="s">
        <v>38</v>
      </c>
      <c r="B22" s="26" t="s">
        <v>97</v>
      </c>
    </row>
  </sheetData>
  <sheetProtection algorithmName="SHA-512" hashValue="Ql5UadtATtb/Wq15a6xorLIr1kq2P/kOeul5dw5CzKJDfyaFSY+z3QyML7WGQ2bOAok8eCg9VWwjXAc0Yne1sA==" saltValue="yuvPajFKSMDA4q1tQIoBEg==" spinCount="100000" sheet="1" objects="1" scenarios="1"/>
  <mergeCells count="3">
    <mergeCell ref="A1:B1"/>
    <mergeCell ref="A5:B5"/>
    <mergeCell ref="A16:B16"/>
  </mergeCells>
  <dataValidations count="4">
    <dataValidation type="whole" allowBlank="1" showInputMessage="1" showErrorMessage="1" errorTitle="Формат ячейки" error="Введите целое число" sqref="B4" xr:uid="{00000000-0002-0000-0500-000000000000}">
      <formula1>0</formula1>
      <formula2>99</formula2>
    </dataValidation>
    <dataValidation type="decimal" operator="greaterThanOrEqual" allowBlank="1" showInputMessage="1" showErrorMessage="1" errorTitle="Формат ячейки" error="Введите сумму" sqref="B21" xr:uid="{00000000-0002-0000-0500-000001000000}">
      <formula1>0</formula1>
    </dataValidation>
    <dataValidation type="whole" operator="greaterThan" allowBlank="1" showInputMessage="1" showErrorMessage="1" errorTitle="Формат ячейки" error="Введите целое число" sqref="B17" xr:uid="{00000000-0002-0000-0500-000002000000}">
      <formula1>0</formula1>
    </dataValidation>
    <dataValidation type="decimal" operator="greaterThan" allowBlank="1" showInputMessage="1" showErrorMessage="1" errorTitle="Формат ячейки" error="Введите сумму &gt;0" sqref="B20" xr:uid="{00000000-0002-0000-0500-000003000000}">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щим списком для выбора валюты" xr:uid="{00000000-0002-0000-0500-000004000000}">
          <x14:formula1>
            <xm:f>Справочник!$A$2:$A$8</xm:f>
          </x14:formula1>
          <xm:sqref>B18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6">
    <tabColor theme="9" tint="0.79998168889431442"/>
  </sheetPr>
  <dimension ref="A1:X5"/>
  <sheetViews>
    <sheetView view="pageBreakPreview" zoomScaleNormal="100" zoomScaleSheetLayoutView="100" workbookViewId="0">
      <selection activeCell="A5" sqref="A5"/>
    </sheetView>
  </sheetViews>
  <sheetFormatPr defaultColWidth="9.140625" defaultRowHeight="20.25" x14ac:dyDescent="0.3"/>
  <cols>
    <col min="1" max="1" width="246.85546875" style="23" customWidth="1"/>
    <col min="2" max="16384" width="9.140625" style="1"/>
  </cols>
  <sheetData>
    <row r="1" spans="1:24" ht="21" thickBot="1" x14ac:dyDescent="0.35">
      <c r="A1" s="47" t="s">
        <v>42</v>
      </c>
      <c r="B1" s="22"/>
    </row>
    <row r="2" spans="1:24" ht="21" thickTop="1" x14ac:dyDescent="0.3">
      <c r="A2" s="44" t="s">
        <v>98</v>
      </c>
      <c r="B2" s="4"/>
      <c r="C2" s="4"/>
      <c r="D2" s="4"/>
      <c r="E2" s="4"/>
      <c r="F2" s="4"/>
      <c r="G2" s="4"/>
      <c r="H2" s="4"/>
      <c r="I2" s="4"/>
      <c r="J2" s="4"/>
      <c r="K2" s="4"/>
      <c r="L2" s="4"/>
      <c r="M2" s="4"/>
      <c r="N2" s="4"/>
      <c r="O2" s="4"/>
      <c r="P2" s="4"/>
      <c r="Q2" s="4"/>
      <c r="R2" s="4"/>
      <c r="S2" s="4"/>
      <c r="T2" s="4"/>
      <c r="U2" s="4"/>
      <c r="V2" s="4"/>
      <c r="W2" s="4"/>
      <c r="X2" s="4"/>
    </row>
    <row r="3" spans="1:24" x14ac:dyDescent="0.3">
      <c r="A3" s="44" t="s">
        <v>99</v>
      </c>
      <c r="B3" s="4"/>
      <c r="C3" s="4"/>
      <c r="D3" s="4"/>
      <c r="E3" s="4"/>
      <c r="F3" s="4"/>
      <c r="G3" s="4"/>
      <c r="H3" s="4"/>
      <c r="I3" s="4"/>
      <c r="J3" s="4"/>
      <c r="K3" s="4"/>
      <c r="L3" s="4"/>
      <c r="M3" s="4"/>
      <c r="N3" s="4"/>
      <c r="O3" s="4"/>
      <c r="P3" s="4"/>
      <c r="Q3" s="4"/>
      <c r="R3" s="4"/>
      <c r="S3" s="4"/>
      <c r="T3" s="4"/>
      <c r="U3" s="4"/>
      <c r="V3" s="4"/>
      <c r="W3" s="4"/>
      <c r="X3" s="4"/>
    </row>
    <row r="4" spans="1:24" x14ac:dyDescent="0.3">
      <c r="A4" s="44" t="s">
        <v>100</v>
      </c>
      <c r="B4" s="4"/>
      <c r="C4" s="4"/>
      <c r="D4" s="4"/>
      <c r="E4" s="4"/>
      <c r="F4" s="4"/>
      <c r="G4" s="4"/>
      <c r="H4" s="4"/>
      <c r="I4" s="4"/>
      <c r="J4" s="4"/>
      <c r="K4" s="4"/>
      <c r="L4" s="4"/>
      <c r="M4" s="4"/>
      <c r="N4" s="4"/>
      <c r="O4" s="4"/>
      <c r="P4" s="4"/>
      <c r="Q4" s="4"/>
      <c r="R4" s="4"/>
      <c r="S4" s="4"/>
      <c r="T4" s="4"/>
      <c r="U4" s="4"/>
      <c r="V4" s="4"/>
      <c r="W4" s="4"/>
      <c r="X4" s="4"/>
    </row>
    <row r="5" spans="1:24" x14ac:dyDescent="0.3">
      <c r="A5" s="45" t="s">
        <v>131</v>
      </c>
    </row>
  </sheetData>
  <sheetProtection algorithmName="SHA-512" hashValue="j4WMyulVPhmWrDitDNic3tIdGFZvBYE1N5+BheOOrNQTbw6pj7ToZRuoD1VLiJymUq3feVX+fkIv2/LiL6f7zw==" saltValue="/B7flBzMfbZsCjWLPQT5ew==" spinCount="100000" sheet="1" objects="1" scenarios="1"/>
  <dataValidations count="1">
    <dataValidation allowBlank="1" showInputMessage="1" showErrorMessage="1" promptTitle="Внимание!" prompt="Каждую  задачу (пункт) вносите с новой строки" sqref="A2" xr:uid="{00000000-0002-0000-0600-000000000000}"/>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7">
    <tabColor theme="9" tint="0.79998168889431442"/>
  </sheetPr>
  <dimension ref="A1:X6"/>
  <sheetViews>
    <sheetView view="pageBreakPreview" zoomScaleNormal="100" zoomScaleSheetLayoutView="100" workbookViewId="0">
      <selection activeCell="A6" sqref="A6"/>
    </sheetView>
  </sheetViews>
  <sheetFormatPr defaultColWidth="9.140625" defaultRowHeight="21" x14ac:dyDescent="0.35"/>
  <cols>
    <col min="1" max="1" width="246.85546875" style="24" customWidth="1"/>
    <col min="2" max="16384" width="9.140625" style="8"/>
  </cols>
  <sheetData>
    <row r="1" spans="1:24" s="1" customFormat="1" thickBot="1" x14ac:dyDescent="0.35">
      <c r="A1" s="47" t="s">
        <v>30</v>
      </c>
      <c r="B1" s="22"/>
    </row>
    <row r="2" spans="1:24" s="1" customFormat="1" thickTop="1" x14ac:dyDescent="0.3">
      <c r="A2" s="44" t="s">
        <v>101</v>
      </c>
      <c r="B2" s="4"/>
      <c r="C2" s="4"/>
      <c r="D2" s="4"/>
      <c r="E2" s="4"/>
      <c r="F2" s="4"/>
      <c r="G2" s="4"/>
      <c r="H2" s="4"/>
      <c r="I2" s="4"/>
      <c r="J2" s="4"/>
      <c r="K2" s="4"/>
      <c r="L2" s="4"/>
      <c r="M2" s="4"/>
      <c r="N2" s="4"/>
      <c r="O2" s="4"/>
      <c r="P2" s="4"/>
      <c r="Q2" s="4"/>
      <c r="R2" s="4"/>
      <c r="S2" s="4"/>
      <c r="T2" s="4"/>
      <c r="U2" s="4"/>
      <c r="V2" s="4"/>
      <c r="W2" s="4"/>
      <c r="X2" s="4"/>
    </row>
    <row r="3" spans="1:24" s="1" customFormat="1" ht="20.25" x14ac:dyDescent="0.3">
      <c r="A3" s="44" t="s">
        <v>102</v>
      </c>
      <c r="B3" s="4"/>
      <c r="C3" s="4"/>
      <c r="D3" s="4"/>
      <c r="E3" s="4"/>
      <c r="F3" s="4"/>
      <c r="G3" s="4"/>
      <c r="H3" s="4"/>
      <c r="I3" s="4"/>
      <c r="J3" s="4"/>
      <c r="K3" s="4"/>
      <c r="L3" s="4"/>
      <c r="M3" s="4"/>
      <c r="N3" s="4"/>
      <c r="O3" s="4"/>
      <c r="P3" s="4"/>
      <c r="Q3" s="4"/>
      <c r="R3" s="4"/>
      <c r="S3" s="4"/>
      <c r="T3" s="4"/>
      <c r="U3" s="4"/>
      <c r="V3" s="4"/>
      <c r="W3" s="4"/>
      <c r="X3" s="4"/>
    </row>
    <row r="4" spans="1:24" s="1" customFormat="1" ht="20.25" x14ac:dyDescent="0.3">
      <c r="A4" s="44" t="s">
        <v>103</v>
      </c>
      <c r="B4" s="4"/>
      <c r="C4" s="4"/>
      <c r="D4" s="4"/>
      <c r="E4" s="4"/>
      <c r="F4" s="4"/>
      <c r="G4" s="4"/>
      <c r="H4" s="4"/>
      <c r="I4" s="4"/>
      <c r="J4" s="4"/>
      <c r="K4" s="4"/>
      <c r="L4" s="4"/>
      <c r="M4" s="4"/>
      <c r="N4" s="4"/>
      <c r="O4" s="4"/>
      <c r="P4" s="4"/>
      <c r="Q4" s="4"/>
      <c r="R4" s="4"/>
      <c r="S4" s="4"/>
      <c r="T4" s="4"/>
      <c r="U4" s="4"/>
      <c r="V4" s="4"/>
      <c r="W4" s="4"/>
      <c r="X4" s="4"/>
    </row>
    <row r="5" spans="1:24" s="1" customFormat="1" ht="20.25" x14ac:dyDescent="0.3">
      <c r="A5" s="23" t="s">
        <v>105</v>
      </c>
    </row>
    <row r="6" spans="1:24" s="1" customFormat="1" ht="20.25" x14ac:dyDescent="0.3">
      <c r="A6" s="23" t="s">
        <v>104</v>
      </c>
    </row>
  </sheetData>
  <sheetProtection algorithmName="SHA-512" hashValue="ZHqkcI73puYZ19nfD38n1GlfkE1DJj9lPf9Eyq34AxYc86cOsoomaKjS9fUpIZQFg94bmYa69urbfBrGsBUQLQ==" saltValue="tAYOiwCCLm7EH+AUQc8ZIg==" spinCount="100000" sheet="1" objects="1" scenarios="1"/>
  <dataValidations count="1">
    <dataValidation allowBlank="1" showInputMessage="1" showErrorMessage="1" promptTitle="Внимание!" prompt="Каждое мероприятие (пункт) вносите с новой строки" sqref="A2" xr:uid="{00000000-0002-0000-0700-000000000000}"/>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8">
    <tabColor theme="9" tint="0.79998168889431442"/>
  </sheetPr>
  <dimension ref="A1:AB6"/>
  <sheetViews>
    <sheetView view="pageBreakPreview" zoomScaleNormal="100" zoomScaleSheetLayoutView="100" workbookViewId="0">
      <selection activeCell="A5" sqref="A5"/>
    </sheetView>
  </sheetViews>
  <sheetFormatPr defaultColWidth="9.140625" defaultRowHeight="20.25" x14ac:dyDescent="0.3"/>
  <cols>
    <col min="1" max="1" width="246.85546875" style="25" customWidth="1"/>
    <col min="2" max="16384" width="9.140625" style="2"/>
  </cols>
  <sheetData>
    <row r="1" spans="1:28" ht="21" thickBot="1" x14ac:dyDescent="0.35">
      <c r="A1" s="47" t="s">
        <v>43</v>
      </c>
      <c r="B1" s="22"/>
      <c r="C1" s="22"/>
      <c r="D1" s="22"/>
    </row>
    <row r="2" spans="1:28" ht="21" thickTop="1" x14ac:dyDescent="0.3">
      <c r="A2" s="44" t="s">
        <v>132</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3">
      <c r="A3" s="44" t="s">
        <v>106</v>
      </c>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3">
      <c r="A4" s="49" t="s">
        <v>107</v>
      </c>
    </row>
    <row r="5" spans="1:28" x14ac:dyDescent="0.3">
      <c r="A5" s="49" t="s">
        <v>108</v>
      </c>
    </row>
    <row r="6" spans="1:28" x14ac:dyDescent="0.3">
      <c r="A6" s="49"/>
    </row>
  </sheetData>
  <sheetProtection algorithmName="SHA-512" hashValue="gwqXuFqf+HiKTmPnPcPHF8ALf/qwLsKyySgzy0Vxjy10h+s5DROH7zYIGs4LxflMsMk0KWZHzTILenU5EXdXlA==" saltValue="KiwvuWhqes6B11tYX8CSsg==" spinCount="100000" sheet="1" objects="1" scenarios="1"/>
  <dataValidations count="1">
    <dataValidation allowBlank="1" showInputMessage="1" showErrorMessage="1" promptTitle="Внимание!" prompt="Каждый результат (пункт) вносите с новой строки" sqref="A2" xr:uid="{00000000-0002-0000-08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Общие сведения</vt:lpstr>
      <vt:lpstr>Задачи проекта</vt:lpstr>
      <vt:lpstr>Мероприятия</vt:lpstr>
      <vt:lpstr>Ожидаемые результаты</vt:lpstr>
      <vt:lpstr>Агрегация данных</vt:lpstr>
      <vt:lpstr>Overview</vt:lpstr>
      <vt:lpstr>Project Objectives</vt:lpstr>
      <vt:lpstr>Project Activities</vt:lpstr>
      <vt:lpstr>Expected Result</vt:lpstr>
      <vt:lpstr>Data aggregation</vt:lpstr>
      <vt:lpstr>Справочник</vt:lpstr>
      <vt:lpstr>'Data aggregation'!Область_печати</vt:lpstr>
      <vt:lpstr>'Expected Result'!Область_печати</vt:lpstr>
      <vt:lpstr>'Project Activities'!Область_печати</vt:lpstr>
      <vt:lpstr>'Project Objectives'!Область_печати</vt:lpstr>
      <vt:lpstr>'Агрегация данных'!Область_печати</vt:lpstr>
      <vt:lpstr>'Задачи проекта'!Область_печати</vt:lpstr>
      <vt:lpstr>Мероприятия!Область_печати</vt:lpstr>
      <vt:lpstr>'Общие сведения'!Область_печати</vt:lpstr>
      <vt:lpstr>'Ожидаемые результаты'!Область_печати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2026-03-20T07:17:35Z</dcterms:modified>
</cp:coreProperties>
</file>