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ЭтаКнига"/>
  <xr:revisionPtr revIDLastSave="0" documentId="13_ncr:1_{12658B37-DC08-4371-B742-58247C97C450}" xr6:coauthVersionLast="47" xr6:coauthVersionMax="47" xr10:uidLastSave="{00000000-0000-0000-0000-000000000000}"/>
  <workbookProtection workbookAlgorithmName="SHA-512" workbookHashValue="shYQ7+/9OwHUfaMKMPIYDmiDgGsPvIB1vQeuktq/JkGRnvLnTPifdIvL/kguBTGbWTW+06IEUQkr35/d1lHYnQ==" workbookSaltValue="DYvEW377Gsg8+Lts6DzYJQ==" workbookSpinCount="100000" lockStructure="1"/>
  <bookViews>
    <workbookView xWindow="-120" yWindow="-120" windowWidth="29040" windowHeight="15840" activeTab="4" xr2:uid="{00000000-000D-0000-FFFF-FFFF00000000}"/>
  </bookViews>
  <sheets>
    <sheet name="Общие сведения" sheetId="1" r:id="rId1"/>
    <sheet name="Задачи проекта" sheetId="2" r:id="rId2"/>
    <sheet name="Мероприятия" sheetId="4" r:id="rId3"/>
    <sheet name="Ожидаемые результаты" sheetId="3" r:id="rId4"/>
    <sheet name="Агрегация данных" sheetId="12" r:id="rId5"/>
    <sheet name="Overview" sheetId="7" r:id="rId6"/>
    <sheet name="Project Objectives" sheetId="8" r:id="rId7"/>
    <sheet name="Project Activities" sheetId="9" r:id="rId8"/>
    <sheet name="Expected Result" sheetId="10" r:id="rId9"/>
    <sheet name="Data aggregation" sheetId="13" r:id="rId10"/>
    <sheet name="Справочник" sheetId="11" r:id="rId11"/>
  </sheets>
  <definedNames>
    <definedName name="_xlnm.Print_Area" localSheetId="9">'Data aggregation'!$A$1:$B$22</definedName>
    <definedName name="_xlnm.Print_Area" localSheetId="8">'Expected Result'!$A$1:$A$27</definedName>
    <definedName name="_xlnm.Print_Area" localSheetId="7">'Project Activities'!$A$1:$A$27</definedName>
    <definedName name="_xlnm.Print_Area" localSheetId="6">'Project Objectives'!$A$1:$A$27</definedName>
    <definedName name="_xlnm.Print_Area" localSheetId="4">'Агрегация данных'!$A$1:$B$23</definedName>
    <definedName name="_xlnm.Print_Area" localSheetId="1">'Задачи проекта'!$A$1:$A$27</definedName>
    <definedName name="_xlnm.Print_Area" localSheetId="2">Мероприятия!$A$1:$A$27</definedName>
    <definedName name="_xlnm.Print_Area" localSheetId="0">'Общие сведения'!$A$1:$B$25</definedName>
    <definedName name="_xlnm.Print_Area" localSheetId="3">'Ожидаемые результаты'!$A$1:$A$27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22" i="1" l="1"/>
  <c r="B19" i="7"/>
</calcChain>
</file>

<file path=xl/sharedStrings.xml><?xml version="1.0" encoding="utf-8"?>
<sst xmlns="http://schemas.openxmlformats.org/spreadsheetml/2006/main" count="182" uniqueCount="111">
  <si>
    <t>Гуманитарная заявка</t>
  </si>
  <si>
    <t>Наименование госоргана (организации)</t>
  </si>
  <si>
    <t>УНП госоргана (организации)</t>
  </si>
  <si>
    <t>Количество поступлений (план)</t>
  </si>
  <si>
    <t>Софинансирование</t>
  </si>
  <si>
    <t>Валюта</t>
  </si>
  <si>
    <t>Общая стоимость проекта</t>
  </si>
  <si>
    <t>Цель проекта</t>
  </si>
  <si>
    <t>Целевая группа</t>
  </si>
  <si>
    <t>Место реализации проекта</t>
  </si>
  <si>
    <t>Ожидаемые результаты:</t>
  </si>
  <si>
    <t>Название проекта</t>
  </si>
  <si>
    <t>Продолжительность проекта, лет</t>
  </si>
  <si>
    <t>Организация-заявитель, предлагающая проект</t>
  </si>
  <si>
    <t>Название</t>
  </si>
  <si>
    <t>Адрес</t>
  </si>
  <si>
    <t>ФИО ответственного лица</t>
  </si>
  <si>
    <t>Должность ответственного лица</t>
  </si>
  <si>
    <t>УНП</t>
  </si>
  <si>
    <t>Контактные данные для связи</t>
  </si>
  <si>
    <t>Обоснование проблемы с учетом исходной ситуации в регионе реализации проекта</t>
  </si>
  <si>
    <t>Краткое содержание (суть) проекта</t>
  </si>
  <si>
    <t>Задачи, планируемые к выполнению в рамках реализации проекта:</t>
  </si>
  <si>
    <t>Финансирование проекта</t>
  </si>
  <si>
    <t>Средства донора</t>
  </si>
  <si>
    <t>Дальнейшая деятельность по окончании проекта</t>
  </si>
  <si>
    <t>Краткое описание мероприятий в рамках проекта:</t>
  </si>
  <si>
    <t>The project title</t>
  </si>
  <si>
    <t>The Project duration, years</t>
  </si>
  <si>
    <t>The Target group</t>
  </si>
  <si>
    <t>Description of project activities:</t>
  </si>
  <si>
    <t>Donor funds</t>
  </si>
  <si>
    <t>Co-financing</t>
  </si>
  <si>
    <t>Total</t>
  </si>
  <si>
    <t>Total project funding</t>
  </si>
  <si>
    <t>Planned number of trenches</t>
  </si>
  <si>
    <t>Position of the contact person</t>
  </si>
  <si>
    <t>Address</t>
  </si>
  <si>
    <t>Further activities at the end of the project</t>
  </si>
  <si>
    <t>Currency</t>
  </si>
  <si>
    <t>Project Summary</t>
  </si>
  <si>
    <t>Project Aim</t>
  </si>
  <si>
    <t>The envisaged objectives during the project work:</t>
  </si>
  <si>
    <t>Expected Result:</t>
  </si>
  <si>
    <t>Justification of the problem taking into account the baseline situation in the project region</t>
  </si>
  <si>
    <t>Place of project realisation</t>
  </si>
  <si>
    <t>Contact details for liaison</t>
  </si>
  <si>
    <t>Applicant organisation proposing the project</t>
  </si>
  <si>
    <t>Organisation name</t>
  </si>
  <si>
    <t>Справочник валют</t>
  </si>
  <si>
    <t>USD</t>
  </si>
  <si>
    <t>EUR</t>
  </si>
  <si>
    <t>GBP</t>
  </si>
  <si>
    <t>BYN</t>
  </si>
  <si>
    <t>CNY</t>
  </si>
  <si>
    <t>RUB</t>
  </si>
  <si>
    <t>CHF</t>
  </si>
  <si>
    <t>Швейцарский франк</t>
  </si>
  <si>
    <t>Фунт стерлингов</t>
  </si>
  <si>
    <t>Российский рубль</t>
  </si>
  <si>
    <t>Китайский юань</t>
  </si>
  <si>
    <t>Евро</t>
  </si>
  <si>
    <t>Доллар США</t>
  </si>
  <si>
    <t>Белорусский рубль</t>
  </si>
  <si>
    <t>Задачи, планируемые к выполнению в рамках реализации проекта</t>
  </si>
  <si>
    <t>Краткое описание мероприятий в рамках проекта</t>
  </si>
  <si>
    <t>Ожидаемые результаты</t>
  </si>
  <si>
    <t>Заявка на гуманитарный проект</t>
  </si>
  <si>
    <t>Expected Result</t>
  </si>
  <si>
    <t>Description of project activities</t>
  </si>
  <si>
    <t>The envisaged objectives during the project work</t>
  </si>
  <si>
    <t>Humanitarian project application</t>
  </si>
  <si>
    <t>Name, surname of the contact person</t>
  </si>
  <si>
    <t>Conducting an information campaign on the launch of the initiative (1 article in a local newspaper, a report on local television and local radio, articles on the official website of UTCSON "Warm House", social networks). Meeting of the initiative group (presentation of the initiative). Purchase of necessary sports equipment and building materials. Landscaping (1 article in a local newspaper, articles on the official website of UTCSON "Warm House", social networks). Holding a sports event based on the results of the project with the invitation of local authorities, the media, OOI (1 article in a local newspaper, a report on local television and local radio, articles on the official website of UTCSON "Warm House", social networks). . To inform the public about the initiative in the media (1 article in a local newspaper, a report on local television and local radio, articles on the official website of UTCSON "Warm House", social networks).</t>
  </si>
  <si>
    <t>Thanks to the materials purchased within the framework of the project (wooden benches with a metal frame, metal urns, a metal indoor outdoor sports complex, outdoor simulators, a nest swing, concrete, sand for arranging paths and playgrounds), a part of the territory adjacent to the Center, measuring 15*, will be landscaped by people with disabilities themselves, UTCSON specialists and volunteers15m. 
Such landscaping will provide an opportunity for people with disabilities, including children, elderly citizens to freely move around this territory and spend time outdoors, take part in inter-district and interregional events of various directions, since previously it had to be done only with the help of volunteers. As a result of the implementation of the initiative, booklets and leaflets in the amount of 600 pieces will be developed and produced, the distribution of which is planned through visits to people with disabilities, senior citizens at home, during events of various kinds in the UTCSON "Warm House", on the streets and in institutions of the social infrastructure of the city (healthcare institutions, education, public associations of the disabled and
At least 500 people (people with disabilities, including wheelchair users, children with disabilities, elderly citizens) living in the territory of Smorgon and Smorgon district will be able to use this sports complex.
The equipped sports complex will promote active rehabilitation, allow people with disabilities to integrate into society, meet new people, share their achievements and just relax in nature. t will function initially and thereafter every year on a pro bono basis and attract new people. The construction of the complex will reduce the financial burden on the state.</t>
  </si>
  <si>
    <t>To create conditions for comfortable and active recreation for people with disabilities, as well as residents of Smorgon and Smorgon district visiting the Center, by improving part of the territory adjacent to UTTSON at the expense of necessary materials purchased within the framework of the project and volunteer assistance provided.</t>
  </si>
  <si>
    <t>"Inclusive Eco-work"</t>
  </si>
  <si>
    <t>The institution "Territorial Center for social services of the population "Teply Dom"</t>
  </si>
  <si>
    <t>Республика Беларусь, 231042,Гродненская область, г.Сморгонь, ул. Кутузова, д.15А</t>
  </si>
  <si>
    <t>Head of the Department of Social Rehabilitation, Habilitation of the disabled</t>
  </si>
  <si>
    <t>Rautenko Inna Yurievna</t>
  </si>
  <si>
    <t>375298886723</t>
  </si>
  <si>
    <t>people with disabilities, including wheelchair users, men and women aged 18 and over, children with disabilities living in the territory of Smorgon and Smorgon district (at least 500 people).</t>
  </si>
  <si>
    <t>The institution "Territorial center for social services of the population "Warm House" in Smorgon</t>
  </si>
  <si>
    <t>In Smorgon, in the territory adjacent to the institution "Territorial Center for Social Services of the population "Teply Dom" (hereinafter – the Center), there is a territory that is not adapted to the needs, including: movement, sports, recreation and events of various kinds for socially vulnerable categories of the population (people with disabilities, including wheelchair users, men and women aged 18 years and older, children with disabilities living in the territory of Smorgon and Smorgon district (at least 500 people). 
As part of our project, we plan to improve the part of the territory adjacent to the social service center (the size of the territory is 15x15m.). In the warmer months, a number of different cultural and sports events are held here, as well as daily lectures, meetings, outdoor activities for people with disabilities, which have become traditional. The unsuitability of the territory greatly complicates their organization and conduct.
At the beginning of the project, in order to inform the population of Smorgon and Smorgon district about the start of the project, an advertising campaign and a meeting of the initiative group (presentation of the project) will be held with the involvement of the media: a report on local television OKS-TV and local radio, articles in the local newspaper Svetly Shlyakh, on the official website of UTTSON "Warm House"in social networks (Instagram, telegram), 300 booklets and 300 information leaflets will be produced and distributed, which contain information about the start of the project.
Landscaping of the territory will be carried out with the help of people with disabilities themselves – visitors and specialists of the department of social rehabilitation, habilitation of disabled people of the Center (since both already have experience in arranging premises for classes (gym, computer lab, social library, etc.), which are already functioning), as well as volunteers.
At the end of the project, a sports event will be held.
At the end of the project, in order to inform the population of Smorgon and Smorgon district about the completion of the project, an advertising campaign will be conducted with the involvement of the media: a report on local television OKS-TV and local radio, articles in the local newspaper Svetly Shlyakh, on the official website of UTTSON "Warm House", social networks (instagram, telegram), 300 booklets and 300 information leaflets will be produced and distributed, which contain information about the results of the project, as well as promotional products (key rings, magnets).</t>
  </si>
  <si>
    <t xml:space="preserve">
Проведение информационной кампании о начале реализации инициативы (1 статья в местной газете, репортаж на местном телевидении и местном радио, статьи на официальном сайте УТЦСОН «Теплый дом», социальных сетях). Собрание инициативной группы (презентация инициативы). Закупка необходимого спортивного инвентаря, строительных материалов. Благоустройство территории (1 статья в местной газете, статьи на официальном сайте УТЦСОН «Теплый дом», социальных сетях). Проведение спортивного мероприятия по итогам реализации проекта с приглашение органов местной власти, СМИ, ООИ (1 статья в местной газете, репортаж на местном телевидении и местном радио, статьи на официальном сайте УТЦСОН «Теплый дом», социальных сетях). . Проинформировать общественность об инициативе в СМИ (1 статья в местной газете, репортаж на местном телевидении и местном радио, статьи на официальном сайте УТЦСОН «Теплый дом», социальных сетях).
Conducting an information campaign on the launch of the initiative (1 article in a local newspaper, a report on local television and local radio, articles on the official website of UTCSON "Warm House", social networks). Meeting of the initiative group (presentation of the initiative). Purchase of necessary sports equipment and building materials. Landscaping (1 article in a local newspaper, articles on the official website of UTCSON "Warm House", social networks). Holding a sports event based on the results of the project with the invitation of local authorities, the media, OOI (1 article in a local newspaper, a report on local television and local radio, articles on the official website of UTCSON "Warm House", social networks). . To inform the public about the initiative in the media (1 article in a local newspaper, a report on local television and local radio, articles on the official website of UTCSON "Warm House", social networks).</t>
  </si>
  <si>
    <t>At least 500 people (people with disabilities, including wheelchair users, children with disabilities, elderly citizens) living in the territory of Smorgon and Smorgon district will be able to use this sports complex.
The equipped sports complex will promote active rehabilitation, allow people with disabilities to integrate into society, meet new people, share their achievements and just relax in nature. It will function initially and thereafter every year on a pro bono basis and attract new people. The construction of the complex will reduce the financial burden on the state.</t>
  </si>
  <si>
    <t xml:space="preserve">Благодаря закупленным в рамках проекта материалам (деревянные скамейки с металлическим каркасом, металлические урны, металлический крытый уличный спортивный комплекс, уличные тренажеры, качели-гнездо, бетон, песок для обустройства дорожек и площадки) силами самих людей с инвалидностью, специалистов УТЦСОН и волонтеров будет благоустроена часть территории, прилегающей к Центру, размером 15*15м. 
Такое благоустройство предоставит возможность людям с инвалидностью, в том числе и детям, пожилым гражданам беспрепятственно перемещаться по данной территории и проводить время на свежем воздухе, принимать участие в межрайонных и межрегиональных мероприятиях различной направленности, так как ранее это приходилось делать только с помощью волонтеров. 
По итогам реализации инициативы будут разработаны, изготовлены буклеты и листовки в количестве 600 штук, распространение которых запланировано путем посещений людей с инвалидностью, пожилых граждан на дому, при проведении мероприятий различной направленности в УТЦСОН «Теплый дом», на улицах и в учреждениях социальной инфраструктуры города (учреждения здравоохранения, образования, общественные объединения инвалидов и др.). 
Не менее 500 человек (люди с инвалидностью, в том числе инвалиды-колясочники, дети с инвалидностью, пожилые граждане), проживающие на территории г. Сморгони и Сморгонского района смогут пользоваться данным спортивным комплексом.
Оборудованный спортивный комплекс будет способствовать активной реабилитации, позволит людям с инвалидностью интегрироваться в общество, встречаться с новыми людьми, делиться своими достижениями и просто отдыхать на природе. Он будет функционировать изначально и в последующем каждый год на безвозмездной основе и привлекать новых людей.  Строительство комплекса снизит финансовую нагрузку на государство. 
</t>
  </si>
  <si>
    <t>Проведение информационной кампании о начале реализации инициативы (1 статья в местной газете, репортаж на местном телевидении и местном радио, статьи на официальном сайте УТЦСОН «Теплый дом», социальных сетях)</t>
  </si>
  <si>
    <t>Собрание инициативной группы (презентация инициативы)</t>
  </si>
  <si>
    <t xml:space="preserve">Закупка необходимого спортивного инвентаря, строительных материалов </t>
  </si>
  <si>
    <t>Благоустройство территории (1 статья в местной газете, статьи на официальном сайте УТЦСОН «Теплый дом», социальных сетях)</t>
  </si>
  <si>
    <t>Проведение спортивного мероприятия по итогам реализации проекта с приглашение органов местной власти, СМИ, ООИ (1 статья в местной газете, репортаж на местном телевидении и местном радио, статьи на официальном сайте УТЦСОН «Теплый дом», социальных сетях).</t>
  </si>
  <si>
    <t>Проинформировать общественность об инициативе в СМИ (1 статья в местной газете, репортаж на местном телевидении и местном радио, статьи на официальном сайте УТЦСОН «Теплый дом», социальных сетях)</t>
  </si>
  <si>
    <t>информировать население г. Сморгони и Сморгонского района о начале реализации проекта путем сотрудничества с местными СМИ, размещения информации на официальном сайте УТЦСОН «Теплый дом», в социальных сетях, разработки, изготовления и распространения печатной продукции</t>
  </si>
  <si>
    <t>оборудовать территорию, прилегающую к УТЦСОН, бетонными дорожками и беспрепятственным заездом на территорию, так как бетон является эстетическим и экологически чистым материалом, не приносящим вреда окружающей среде и отвечающий требованиям строительства</t>
  </si>
  <si>
    <t>установить деревянные скамейки с металлическим каркасом, металлические урны, металлический крытый уличный спортивный комплекс (турник, брусья, кольца, уличные тренажеры), качели-гнездо, которые позволяют катать ребенка с любыми двигательными нарушениями (если дети со спастическими явлениями не могут пользоваться обычными качелями, то гнездо подходит для всех)</t>
  </si>
  <si>
    <t>проинформировать общественность об окончании инициативы и мероприятиях в СМИ, социальных сетях, разработать, изготовить, распространить печатную и промопродукцию</t>
  </si>
  <si>
    <t>«Инклюзивный ЭКОдворик»</t>
  </si>
  <si>
    <t>Учреждение «Территориальный центр социального обслуживания населения «Теплый дом»</t>
  </si>
  <si>
    <t>Заведующий отделением социальной реабилитации, абилитации инвалидов</t>
  </si>
  <si>
    <t>Раутенко Инна Юрьевна</t>
  </si>
  <si>
    <t>+375(1592)46433</t>
  </si>
  <si>
    <t>Люди с инвалидностью, в том числе инвалиды-колясочники, мужчины и женщины в возрасте от 18-ти лет и старше, дети с инвалидностью, проживающие на территории г. Сморгони и Сморгонского района (не менее 500 человек</t>
  </si>
  <si>
    <t>Учреждение «Территориальный центр социального обслуживания населения «Теплый дом» г. Сморгони</t>
  </si>
  <si>
    <t xml:space="preserve">В г. Сморгони на территории, прилегающей к учреждению «Территориальный центр социального обслуживания населения «Теплый дом» (далее – Центр), имеется территория, которая не приспособлена для нужд, в том числе: передвижения, занятий спортом, отдыха и проведения мероприятий различной направленности для социально-уязвимых категорий населения (люди с инвалидностью, в том числе инвалиды-колясочники, мужчины и женщины в возрасте от 18-ти лет и старше, дети с инвалидностью, проживающие на территории г. Сморгони и Сморгонского района (не менее 500 человек).  В рамках нашего проекта мы планируем благоустроить часть территории, прилегающей к центру социального обслуживания населения (размер территории составляет 15x15м.). В теплое время года здесь проводится ряд различных культурно-массовых и спортивных мероприятий, а также ежедневные лекции, встречи, занятия на свежем воздухе для людей с инвалидностью, ставшие традиционными Неприспособленность территории в значительной мере затрудняет их организацию и проведение.
В начале реализации проекта с целью информирования населения г. Сморгони и Сморгонского района о начале реализации проекта будет проведена рекламная кампания и собрание инициативной группы (презентация проекта) с привлечением СМИ: репортаж на местном телевидении ОКС-ТВ и местном радио, статьи в местной газете «Светлы шлях», на официальном сайте УТЦСОН «Теплый дом», социальных сетях (инстаграм, телеграм), будут изготовлены и распространены 300 буклетов и 300 информационных листовок, в которых содержится информация о начале реализации проекта.
Благоустройство территории будет производиться с помощью самих людей с инвалидностью – посетителей и специалистов отделения социальной реабилитации, абилитации инвалидов Центра (так как у тех и других уже имеется опыт по обустройству помещений для проведения занятий (тренажерный зал, компьютерный класс, социальная библиотека и др.), которые уже функционируют), а также волонтеров.
В завершение реализации проекта будет проведено спортивное мероприятие.
По окончании проекта, с целью информирования населения г. Сморгони и Сморгонского района об окончании реализации проекта, будет проведена рекламная кампания с привлечением СМИ: репортаж на местном телевидении ОКС-ТВ и местном радио, статьи в местной газете «Светлы шлях», на официальном сайте УТЦСОН «Теплый дом», социальных сетях (инстаграм, телеграм), будут изготовлены и распространены 300 буклетов и 300 информационных листовок, в которых содержится информация о результатах реализации проекта, а также промопродукции (брелоки, магниты).
</t>
  </si>
  <si>
    <t>Создать условия для комфортного и активного отдыха людей с инвалидностью, а также жителей г. Сморгони и Сморгонского района, посещающих Центр, посредством благоустройства части территории, прилегающей к УТЦСОН за счет приобретенных в рамках проекта необходимых материалов и оказанной волонтерской помощи.</t>
  </si>
  <si>
    <t>Проведение информационной кампании о начале реализации инициативы (1 статья в местной газете, репортаж на местном телевидении и местном радио, статьи на официальном сайте УТЦСОН «Теплый дом», социальных сетях). Собрание инициативной группы (презентация инициативы). Закупка необходимого спортивного инвентаря, строительных материалов. Благоустройство территории (1 статья в местной газете, статьи на официальном сайте УТЦСОН «Теплый дом», социальных сетях). Проведение спортивного мероприятия по итогам реализации проекта с приглашение органов местной власти, СМИ, ООИ (1 статья в местной газете, репортаж на местном телевидении и местном радио, статьи на официальном сайте УТЦСОН «Теплый дом», социальных сетях). . Проинформировать общественность об инициативе в СМИ (1 статья в местной газете, репортаж на местном телевидении и местном радио, статьи на официальном сайте УТЦСОН «Теплый дом», социальных сетях).</t>
  </si>
  <si>
    <t xml:space="preserve">Не менее 500 человек (люди с инвалидностью, в том числе инвалиды-колясочники, дети с инвалидностью, пожилые граждане), проживающие на территории г. Сморгони и Сморгонского района смогут пользоваться данным спортивным комплексом.
Оборудованный спортивный комплекс будет способствовать активной реабилитации, позволит людям с инвалидностью интегрироваться в общество, встречаться с новыми людьми, делиться своими достижениями и просто отдыхать на природе. Он будет функционировать изначально и в последующем каждый год на безвозмездной основе и привлекать новых людей.  Строительство комплекса снизит финансовую нагрузку на государство. 
</t>
  </si>
  <si>
    <t>информировать население г. Сморгони и Сморгонского района о начале реализации проекта путем сотрудничества с местными СМИ, размещения информации на официальном сайте УТЦСОН «Теплый дом», в социальных сетях, разработки, изготовления и распространения печатной продукции; оборудовать территорию, прилегающую к УТЦСОН, бетонными дорожками и беспрепятственным заездом на территорию, так как бетон является эстетическим и экологически чистым материалом, не приносящим вреда окружающей среде и отвечающий требованиям строительства; установить деревянные скамейки с металлическим каркасом, металлические урны, металлический крытый уличный спортивный комплекс (турник, брусья, кольца, уличные тренажеры), качели-гнездо, которые позволяют катать ребенка с любыми двигательными нарушениями (если дети со спастическими явлениями не могут пользоваться обычными качелями, то гнездо подходит для всех); проинформировать общественность об окончании инициативы и мероприятиях в СМИ, социальных сетях, разработать, изготовить, распространить печатную и промопродукцию</t>
  </si>
  <si>
    <t>Проведение информационной кампании о начале реализации инициативы (1 статья в местной газете, репортаж на местном телевидении и местном радио, статьи на официальном сайте УТЦСОН «Теплый дом», социальных сетях); Собрание инициативной группы (презентация инициативы); Закупка необходимого спортивного инвентаря, строительных материалов ; Благоустройство территории (1 статья в местной газете, статьи на официальном сайте УТЦСОН «Теплый дом», социальных сетях); Проведение спортивного мероприятия по итогам реализации проекта с приглашение органов местной власти, СМИ, ООИ (1 статья в местной газете, репортаж на местном телевидении и местном радио, статьи на официальном сайте УТЦСОН «Теплый дом», социальных сетях).; Проинформировать общественность об инициативе в СМИ (1 статья в местной газете, репортаж на местном телевидении и местном радио, статьи на официальном сайте УТЦСОН «Теплый дом», социальных сетях)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</si>
</sst>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B_r_-;\-* #,##0.00\ _B_r_-;_-* &quot;-&quot;??\ _B_r_-;_-@_-"/>
  </numFmts>
  <fonts count="15" x14ac:knownFonts="1">
    <font>
      <sz val="11"/>
      <color theme="1"/>
      <name val="Calibri"/>
      <family val="2"/>
      <scheme val="minor"/>
    </font>
    <font>
      <sz val="11"/>
      <color theme="1"/>
      <name val="Calibri"/>
      <family val="2"/>
      <scheme val="minor"/>
    </font>
    <font>
      <sz val="16"/>
      <color theme="1"/>
      <name val="Times New Roman"/>
      <family val="1"/>
      <charset val="204"/>
    </font>
    <font>
      <b/>
      <sz val="16"/>
      <color theme="1"/>
      <name val="Times New Roman"/>
      <family val="1"/>
      <charset val="204"/>
    </font>
    <font>
      <b/>
      <sz val="16"/>
      <color rgb="FF222222"/>
      <name val="Times New Roman"/>
      <family val="1"/>
      <charset val="204"/>
    </font>
    <font>
      <b/>
      <sz val="20"/>
      <color theme="1"/>
      <name val="Times New Roman"/>
      <family val="1"/>
      <charset val="204"/>
    </font>
    <font>
      <sz val="16"/>
      <color theme="1"/>
      <name val="Calibri"/>
      <family val="2"/>
      <scheme val="minor"/>
    </font>
    <font>
      <sz val="16"/>
      <name val="Times New Roman"/>
      <family val="1"/>
      <charset val="204"/>
    </font>
    <font>
      <sz val="11"/>
      <color rgb="FF222222"/>
      <name val="Arial"/>
      <family val="2"/>
      <charset val="204"/>
    </font>
    <font>
      <sz val="16"/>
      <color rgb="FF222222"/>
      <name val="Times New Roman"/>
      <family val="1"/>
      <charset val="204"/>
    </font>
    <font>
      <sz val="16"/>
      <color rgb="FF000000"/>
      <name val="Times New Roman"/>
      <family val="1"/>
      <charset val="204"/>
    </font>
    <font>
      <sz val="10"/>
      <color rgb="FF000000"/>
      <name val="Arial"/>
      <family val="2"/>
      <charset val="204"/>
    </font>
    <font>
      <sz val="18"/>
      <color rgb="FF000000"/>
      <name val="Arial"/>
      <family val="2"/>
      <charset val="204"/>
    </font>
    <font>
      <sz val="13"/>
      <color theme="1"/>
      <name val="Times New Roman"/>
      <family val="1"/>
      <charset val="204"/>
    </font>
    <font>
      <sz val="12"/>
      <color theme="1"/>
      <name val="Times New Roman"/>
      <family val="1"/>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thick">
        <color indexed="64"/>
      </bottom>
      <diagonal/>
    </border>
  </borders>
  <cellStyleXfs count="2">
    <xf numFmtId="0" fontId="0" fillId="0" borderId="0"/>
    <xf numFmtId="164" fontId="1" fillId="0" borderId="0" applyFont="0" applyFill="0" applyBorder="0" applyAlignment="0" applyProtection="0"/>
  </cellStyleXfs>
  <cellXfs count="69">
    <xf numFmtId="0" fontId="0" fillId="0" borderId="0" xfId="0"/>
    <xf numFmtId="0" fontId="2" fillId="0" borderId="0" xfId="0" applyFont="1"/>
    <xf numFmtId="0" fontId="2" fillId="0" borderId="0" xfId="0" applyFont="1" applyAlignment="1">
      <alignment horizontal="left"/>
    </xf>
    <xf numFmtId="0" fontId="2" fillId="0" borderId="0" xfId="0" applyFont="1" applyBorder="1" applyAlignment="1">
      <alignment wrapText="1"/>
    </xf>
    <xf numFmtId="0" fontId="2" fillId="0" borderId="0" xfId="0" applyFont="1" applyBorder="1" applyAlignment="1"/>
    <xf numFmtId="0" fontId="2" fillId="0" borderId="0" xfId="0" applyFont="1" applyBorder="1" applyAlignment="1">
      <alignment horizontal="left"/>
    </xf>
    <xf numFmtId="0" fontId="2" fillId="0" borderId="0" xfId="0" applyFont="1" applyAlignment="1">
      <alignment vertical="top" wrapText="1"/>
    </xf>
    <xf numFmtId="0" fontId="2" fillId="0" borderId="3" xfId="0" applyFont="1" applyBorder="1" applyAlignment="1">
      <alignment vertical="top" wrapText="1"/>
    </xf>
    <xf numFmtId="0" fontId="6" fillId="0" borderId="0" xfId="0" applyFont="1"/>
    <xf numFmtId="0" fontId="4" fillId="0" borderId="2" xfId="0" applyFont="1" applyFill="1" applyBorder="1" applyAlignment="1">
      <alignment vertical="top" wrapText="1"/>
    </xf>
    <xf numFmtId="0" fontId="2" fillId="0" borderId="1" xfId="0" applyFont="1" applyFill="1" applyBorder="1" applyAlignment="1">
      <alignment horizontal="left" vertical="top" wrapText="1"/>
    </xf>
    <xf numFmtId="0" fontId="3" fillId="0" borderId="2" xfId="0" applyFont="1" applyFill="1" applyBorder="1" applyAlignment="1">
      <alignment vertical="top" wrapText="1"/>
    </xf>
    <xf numFmtId="0" fontId="3" fillId="0" borderId="2" xfId="0" applyFont="1" applyFill="1" applyBorder="1" applyAlignment="1">
      <alignment horizontal="left" vertical="top" wrapText="1" indent="2"/>
    </xf>
    <xf numFmtId="0" fontId="3" fillId="0" borderId="1" xfId="0" applyFont="1" applyFill="1" applyBorder="1" applyAlignment="1">
      <alignment horizontal="left" vertical="top" wrapText="1" indent="2"/>
    </xf>
    <xf numFmtId="0" fontId="2" fillId="0" borderId="1" xfId="0" applyFont="1" applyFill="1" applyBorder="1" applyAlignment="1">
      <alignment vertical="top" wrapText="1"/>
    </xf>
    <xf numFmtId="0" fontId="2" fillId="0" borderId="2" xfId="0" applyFont="1" applyFill="1" applyBorder="1" applyAlignment="1">
      <alignment horizontal="left" vertical="top" wrapText="1" indent="2"/>
    </xf>
    <xf numFmtId="0" fontId="2" fillId="0" borderId="0" xfId="0" applyFont="1" applyFill="1" applyAlignment="1">
      <alignment vertical="top" wrapText="1"/>
    </xf>
    <xf numFmtId="2" fontId="2" fillId="0" borderId="1" xfId="1" applyNumberFormat="1" applyFont="1" applyFill="1" applyBorder="1" applyAlignment="1" applyProtection="1">
      <alignment horizontal="left" vertical="top" wrapText="1"/>
      <protection hidden="1"/>
    </xf>
    <xf numFmtId="49" fontId="2" fillId="0" borderId="1" xfId="0" applyNumberFormat="1" applyFont="1" applyFill="1" applyBorder="1" applyAlignment="1" applyProtection="1">
      <alignment vertical="top" wrapText="1"/>
      <protection locked="0"/>
    </xf>
    <xf numFmtId="0" fontId="2" fillId="0" borderId="1" xfId="0" applyFont="1" applyFill="1" applyBorder="1" applyAlignment="1" applyProtection="1">
      <alignment horizontal="left" vertical="top" wrapText="1"/>
      <protection locked="0"/>
    </xf>
    <xf numFmtId="0" fontId="3" fillId="0" borderId="0" xfId="0" applyFont="1" applyBorder="1" applyAlignment="1"/>
    <xf numFmtId="0" fontId="2" fillId="0" borderId="0" xfId="0" applyFont="1" applyProtection="1">
      <protection locked="0"/>
    </xf>
    <xf numFmtId="0" fontId="6" fillId="0" borderId="0" xfId="0" applyFont="1" applyProtection="1">
      <protection locked="0"/>
    </xf>
    <xf numFmtId="0" fontId="2" fillId="0" borderId="0" xfId="0" applyFont="1" applyAlignment="1" applyProtection="1">
      <alignment horizontal="left"/>
      <protection locked="0"/>
    </xf>
    <xf numFmtId="0" fontId="2" fillId="0" borderId="1" xfId="0" applyFont="1" applyFill="1" applyBorder="1" applyAlignment="1" applyProtection="1">
      <alignment vertical="top" wrapText="1"/>
      <protection locked="0"/>
    </xf>
    <xf numFmtId="49" fontId="7" fillId="0" borderId="1" xfId="0" applyNumberFormat="1" applyFont="1" applyFill="1" applyBorder="1" applyAlignment="1" applyProtection="1">
      <alignment vertical="top" wrapText="1"/>
      <protection locked="0"/>
    </xf>
    <xf numFmtId="49" fontId="2" fillId="0" borderId="0" xfId="0" applyNumberFormat="1" applyFont="1" applyProtection="1">
      <protection locked="0"/>
    </xf>
    <xf numFmtId="0" fontId="2" fillId="0" borderId="0" xfId="0" applyFont="1" applyBorder="1" applyAlignment="1" applyProtection="1">
      <alignment wrapText="1"/>
      <protection locked="0" hidden="1"/>
    </xf>
    <xf numFmtId="0" fontId="8" fillId="0" borderId="0" xfId="0" applyFont="1"/>
    <xf numFmtId="0" fontId="2" fillId="0" borderId="0" xfId="0" applyFont="1" applyAlignment="1">
      <alignment wrapText="1"/>
    </xf>
    <xf numFmtId="0" fontId="9" fillId="0" borderId="1" xfId="0" applyFont="1" applyFill="1" applyBorder="1" applyAlignment="1">
      <alignment vertical="top" wrapText="1"/>
    </xf>
    <xf numFmtId="49" fontId="2" fillId="0" borderId="1" xfId="0" applyNumberFormat="1" applyFont="1" applyFill="1" applyBorder="1" applyAlignment="1" applyProtection="1">
      <alignment horizontal="left" vertical="top" wrapText="1"/>
      <protection locked="0"/>
    </xf>
    <xf numFmtId="49" fontId="2" fillId="0" borderId="1" xfId="0" applyNumberFormat="1" applyFont="1" applyFill="1" applyBorder="1" applyAlignment="1">
      <alignment horizontal="left" vertical="top" wrapText="1"/>
    </xf>
    <xf numFmtId="49" fontId="2" fillId="0" borderId="1" xfId="1" applyNumberFormat="1" applyFont="1" applyFill="1" applyBorder="1" applyAlignment="1" applyProtection="1">
      <alignment horizontal="left" vertical="top" wrapText="1"/>
      <protection hidden="1"/>
    </xf>
    <xf numFmtId="49" fontId="2" fillId="0" borderId="1" xfId="1" applyNumberFormat="1" applyFont="1" applyFill="1" applyBorder="1" applyAlignment="1">
      <alignment horizontal="left" vertical="top" wrapText="1"/>
    </xf>
    <xf numFmtId="0" fontId="2" fillId="0" borderId="0" xfId="0" applyFont="1" applyAlignment="1">
      <alignment horizontal="left" wrapText="1"/>
    </xf>
    <xf numFmtId="0" fontId="2" fillId="0" borderId="1" xfId="0" applyFont="1" applyBorder="1" applyAlignment="1">
      <alignment horizontal="left" vertical="top" wrapText="1"/>
    </xf>
    <xf numFmtId="49" fontId="2" fillId="0" borderId="1" xfId="0" applyNumberFormat="1" applyFont="1" applyBorder="1" applyAlignment="1" applyProtection="1">
      <alignment vertical="top" wrapText="1"/>
    </xf>
    <xf numFmtId="0" fontId="2" fillId="0" borderId="1" xfId="0" applyFont="1" applyBorder="1" applyAlignment="1" applyProtection="1">
      <alignment vertical="top" wrapText="1"/>
    </xf>
    <xf numFmtId="49" fontId="2" fillId="0" borderId="0" xfId="0" applyNumberFormat="1" applyFont="1" applyBorder="1" applyAlignment="1" applyProtection="1">
      <protection locked="0"/>
    </xf>
    <xf numFmtId="49" fontId="3" fillId="0" borderId="5" xfId="0" applyNumberFormat="1" applyFont="1" applyBorder="1" applyAlignment="1" applyProtection="1"/>
    <xf numFmtId="0" fontId="2" fillId="0" borderId="0" xfId="0" applyFont="1" applyBorder="1" applyAlignment="1" applyProtection="1">
      <protection locked="0"/>
    </xf>
    <xf numFmtId="0" fontId="2" fillId="0" borderId="0" xfId="0" applyFont="1" applyBorder="1" applyProtection="1">
      <protection locked="0"/>
    </xf>
    <xf numFmtId="0" fontId="6" fillId="0" borderId="0" xfId="0" applyFont="1" applyBorder="1" applyProtection="1">
      <protection locked="0"/>
    </xf>
    <xf numFmtId="0" fontId="3" fillId="0" borderId="5" xfId="0" applyFont="1" applyBorder="1" applyAlignment="1" applyProtection="1"/>
    <xf numFmtId="0" fontId="2" fillId="0" borderId="0" xfId="0" applyFont="1" applyBorder="1" applyAlignment="1" applyProtection="1">
      <alignment horizontal="left"/>
      <protection locked="0"/>
    </xf>
    <xf numFmtId="0" fontId="10" fillId="0" borderId="1" xfId="0" applyFont="1" applyBorder="1" applyAlignment="1">
      <alignment horizontal="left" vertical="top" wrapText="1"/>
    </xf>
    <xf numFmtId="0" fontId="2" fillId="0" borderId="1" xfId="0" applyFont="1" applyBorder="1" applyAlignment="1">
      <alignment horizontal="left" vertical="top"/>
    </xf>
    <xf numFmtId="0" fontId="2" fillId="0" borderId="0" xfId="0" applyFont="1" applyAlignment="1">
      <alignment horizontal="left" vertical="top"/>
    </xf>
    <xf numFmtId="0" fontId="11" fillId="0" borderId="0" xfId="0" applyFont="1" applyAlignment="1" applyProtection="1">
      <alignment horizontal="left" vertical="center" wrapText="1" indent="1"/>
      <protection locked="0"/>
    </xf>
    <xf numFmtId="0" fontId="2" fillId="0" borderId="0" xfId="0" applyFont="1" applyBorder="1" applyAlignment="1" applyProtection="1">
      <alignment wrapText="1"/>
      <protection locked="0"/>
    </xf>
    <xf numFmtId="0" fontId="12" fillId="0" borderId="0" xfId="0" applyFont="1" applyProtection="1">
      <protection locked="0"/>
    </xf>
    <xf numFmtId="0" fontId="11" fillId="0" borderId="0" xfId="0" applyFont="1" applyProtection="1">
      <protection locked="0"/>
    </xf>
    <xf numFmtId="0" fontId="13" fillId="0" borderId="0" xfId="0" applyFont="1" applyProtection="1">
      <protection locked="0"/>
    </xf>
    <xf numFmtId="49" fontId="2" fillId="0" borderId="0" xfId="0" applyNumberFormat="1" applyFont="1" applyBorder="1" applyAlignment="1" applyProtection="1">
      <alignment horizontal="left" wrapText="1"/>
      <protection locked="0"/>
    </xf>
    <xf numFmtId="0" fontId="14" fillId="0" borderId="0" xfId="0" applyFont="1" applyProtection="1">
      <protection locked="0"/>
    </xf>
    <xf numFmtId="0" fontId="13" fillId="0" borderId="0" xfId="0" applyFont="1" applyProtection="1"/>
    <xf numFmtId="0" fontId="13" fillId="0" borderId="0" xfId="0" applyFont="1" applyAlignment="1" applyProtection="1">
      <alignment horizontal="justify" vertical="center" wrapText="1"/>
    </xf>
    <xf numFmtId="0" fontId="13" fillId="0" borderId="0" xfId="0" applyFont="1" applyAlignment="1" applyProtection="1">
      <alignment horizontal="justify" vertical="center"/>
    </xf>
    <xf numFmtId="0" fontId="14" fillId="0" borderId="0" xfId="0" applyFont="1" applyAlignment="1" applyProtection="1">
      <alignment wrapText="1"/>
    </xf>
    <xf numFmtId="0" fontId="2" fillId="0" borderId="1" xfId="0" applyFont="1" applyFill="1" applyBorder="1" applyAlignment="1" applyProtection="1">
      <alignment vertical="top" wrapText="1"/>
    </xf>
    <xf numFmtId="0" fontId="5" fillId="0" borderId="0" xfId="0" applyFont="1" applyAlignment="1">
      <alignment horizontal="left" vertical="top" wrapText="1"/>
    </xf>
    <xf numFmtId="0" fontId="2" fillId="0" borderId="2" xfId="0" applyFont="1" applyFill="1" applyBorder="1" applyAlignment="1">
      <alignment horizontal="left" wrapText="1"/>
    </xf>
    <xf numFmtId="0" fontId="2" fillId="0" borderId="4" xfId="0" applyFont="1" applyFill="1" applyBorder="1" applyAlignment="1">
      <alignment horizontal="left" wrapText="1"/>
    </xf>
    <xf numFmtId="0" fontId="2" fillId="0" borderId="2" xfId="0" applyFont="1" applyFill="1" applyBorder="1" applyAlignment="1">
      <alignment vertical="top" wrapText="1"/>
    </xf>
    <xf numFmtId="0" fontId="2" fillId="0" borderId="4" xfId="0" applyFont="1" applyFill="1" applyBorder="1" applyAlignment="1">
      <alignment vertical="top" wrapText="1"/>
    </xf>
    <xf numFmtId="0" fontId="5" fillId="0" borderId="3" xfId="0" applyFont="1" applyBorder="1" applyAlignment="1">
      <alignment horizontal="center" vertical="center" wrapText="1"/>
    </xf>
    <xf numFmtId="0" fontId="5" fillId="0" borderId="0" xfId="0" applyFont="1" applyAlignment="1">
      <alignment horizontal="center" vertical="center"/>
    </xf>
    <xf numFmtId="0" fontId="3" fillId="0" borderId="0" xfId="0" applyFont="1" applyAlignment="1">
      <alignment horizontal="left"/>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587375</xdr:colOff>
      <xdr:row>1</xdr:row>
      <xdr:rowOff>365125</xdr:rowOff>
    </xdr:from>
    <xdr:to>
      <xdr:col>3</xdr:col>
      <xdr:colOff>952500</xdr:colOff>
      <xdr:row>2</xdr:row>
      <xdr:rowOff>127000</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9890125" y="1444625"/>
          <a:ext cx="968375" cy="269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200" b="1">
              <a:solidFill>
                <a:schemeClr val="bg1"/>
              </a:solidFill>
              <a:latin typeface="Times New Roman" panose="02020603050405020304" pitchFamily="18" charset="0"/>
              <a:cs typeface="Times New Roman" panose="02020603050405020304" pitchFamily="18" charset="0"/>
            </a:rPr>
            <a:t>Обновить</a:t>
          </a:r>
          <a:endParaRPr lang="en-US" sz="1200" b="1">
            <a:solidFill>
              <a:schemeClr val="bg1"/>
            </a:solidFill>
            <a:latin typeface="Times New Roman" panose="02020603050405020304" pitchFamily="18" charset="0"/>
            <a:cs typeface="Times New Roman" panose="02020603050405020304" pitchFamily="18" charset="0"/>
          </a:endParaRPr>
        </a:p>
      </xdr:txBody>
    </xdr:sp>
    <xdr:clientData/>
  </xdr:twoCellAnchor>
  <xdr:twoCellAnchor>
    <xdr:from>
      <xdr:col>2</xdr:col>
      <xdr:colOff>438150</xdr:colOff>
      <xdr:row>1</xdr:row>
      <xdr:rowOff>152399</xdr:rowOff>
    </xdr:from>
    <xdr:to>
      <xdr:col>3</xdr:col>
      <xdr:colOff>901700</xdr:colOff>
      <xdr:row>2</xdr:row>
      <xdr:rowOff>374650</xdr:rowOff>
    </xdr:to>
    <xdr:sp macro="[0]!ЗаполнитьАгрегацию" textlink="">
      <xdr:nvSpPr>
        <xdr:cNvPr id="2" name="Штриховая стрелка вправо 1">
          <a:extLst>
            <a:ext uri="{FF2B5EF4-FFF2-40B4-BE49-F238E27FC236}">
              <a16:creationId xmlns:a16="http://schemas.microsoft.com/office/drawing/2014/main" id="{00000000-0008-0000-0400-000002000000}"/>
            </a:ext>
          </a:extLst>
        </xdr:cNvPr>
        <xdr:cNvSpPr/>
      </xdr:nvSpPr>
      <xdr:spPr>
        <a:xfrm flipH="1">
          <a:off x="9782175" y="1238249"/>
          <a:ext cx="1073150" cy="736601"/>
        </a:xfrm>
        <a:prstGeom prst="stripedRightArrow">
          <a:avLst/>
        </a:prstGeom>
        <a:solidFill>
          <a:schemeClr val="accent6">
            <a:alpha val="50000"/>
          </a:schemeClr>
        </a:solidFill>
        <a:ln w="19050">
          <a:solidFill>
            <a:schemeClr val="accent6">
              <a:lumMod val="75000"/>
            </a:schemeClr>
          </a:solidFill>
        </a:ln>
        <a:effectLst>
          <a:outerShdw blurRad="50800" dist="38100" dir="18900000" algn="bl" rotWithShape="0">
            <a:prstClr val="black">
              <a:alpha val="40000"/>
            </a:prstClr>
          </a:outerShdw>
          <a:softEdge rad="12700"/>
        </a:effectLst>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600">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590550</xdr:colOff>
      <xdr:row>1</xdr:row>
      <xdr:rowOff>361950</xdr:rowOff>
    </xdr:from>
    <xdr:ext cx="835100" cy="280205"/>
    <xdr:sp macro="" textlink="">
      <xdr:nvSpPr>
        <xdr:cNvPr id="5" name="TextBox 4">
          <a:extLst>
            <a:ext uri="{FF2B5EF4-FFF2-40B4-BE49-F238E27FC236}">
              <a16:creationId xmlns:a16="http://schemas.microsoft.com/office/drawing/2014/main" id="{00000000-0008-0000-0900-000005000000}"/>
            </a:ext>
          </a:extLst>
        </xdr:cNvPr>
        <xdr:cNvSpPr txBox="1"/>
      </xdr:nvSpPr>
      <xdr:spPr>
        <a:xfrm>
          <a:off x="9934575" y="1447800"/>
          <a:ext cx="835100"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ru-RU" sz="1200" b="1">
              <a:solidFill>
                <a:schemeClr val="bg1"/>
              </a:solidFill>
            </a:rPr>
            <a:t>Обновить</a:t>
          </a:r>
          <a:endParaRPr lang="en-US" sz="1200" b="1">
            <a:solidFill>
              <a:schemeClr val="bg1"/>
            </a:solidFill>
          </a:endParaRPr>
        </a:p>
      </xdr:txBody>
    </xdr:sp>
    <xdr:clientData/>
  </xdr:oneCellAnchor>
  <xdr:twoCellAnchor>
    <xdr:from>
      <xdr:col>2</xdr:col>
      <xdr:colOff>447675</xdr:colOff>
      <xdr:row>1</xdr:row>
      <xdr:rowOff>152399</xdr:rowOff>
    </xdr:from>
    <xdr:to>
      <xdr:col>4</xdr:col>
      <xdr:colOff>294151</xdr:colOff>
      <xdr:row>2</xdr:row>
      <xdr:rowOff>371473</xdr:rowOff>
    </xdr:to>
    <xdr:sp macro="[0]!CreateAggregation" textlink="">
      <xdr:nvSpPr>
        <xdr:cNvPr id="4" name="Штриховая стрелка вправо 3">
          <a:extLst>
            <a:ext uri="{FF2B5EF4-FFF2-40B4-BE49-F238E27FC236}">
              <a16:creationId xmlns:a16="http://schemas.microsoft.com/office/drawing/2014/main" id="{00000000-0008-0000-0900-000004000000}"/>
            </a:ext>
          </a:extLst>
        </xdr:cNvPr>
        <xdr:cNvSpPr/>
      </xdr:nvSpPr>
      <xdr:spPr>
        <a:xfrm rot="10800000">
          <a:off x="9791700" y="1238249"/>
          <a:ext cx="1065676" cy="704849"/>
        </a:xfrm>
        <a:prstGeom prst="stripedRightArrow">
          <a:avLst/>
        </a:prstGeom>
        <a:solidFill>
          <a:schemeClr val="accent6">
            <a:alpha val="50000"/>
          </a:schemeClr>
        </a:solidFill>
        <a:ln w="19050">
          <a:solidFill>
            <a:schemeClr val="accent6">
              <a:lumMod val="75000"/>
            </a:schemeClr>
          </a:solidFill>
        </a:ln>
        <a:effectLst>
          <a:outerShdw blurRad="50800" dist="38100" dir="18900000" algn="b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6">
            <a:alpha val="50000"/>
          </a:schemeClr>
        </a:solidFill>
        <a:ln>
          <a:noFill/>
        </a:ln>
      </a:spPr>
      <a:bodyPr vertOverflow="clip" horzOverflow="clip" rtlCol="0" anchor="t"/>
      <a:lstStyle>
        <a:defPPr algn="l">
          <a:defRPr sz="1100">
            <a:latin typeface="Times New Roman" panose="02020603050405020304" pitchFamily="18" charset="0"/>
            <a:cs typeface="Times New Roman" panose="02020603050405020304" pitchFamily="18" charset="0"/>
          </a:defRPr>
        </a:defPPr>
      </a:lstStyle>
      <a:style>
        <a:lnRef idx="0">
          <a:scrgbClr r="0" g="0" b="0"/>
        </a:lnRef>
        <a:fillRef idx="0">
          <a:scrgbClr r="0" g="0" b="0"/>
        </a:fillRef>
        <a:effectRef idx="0">
          <a:scrgbClr r="0" g="0" b="0"/>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tabColor theme="9" tint="0.39997558519241921"/>
  </sheetPr>
  <dimension ref="A1:W25"/>
  <sheetViews>
    <sheetView view="pageBreakPreview" zoomScale="85" zoomScaleNormal="95" zoomScaleSheetLayoutView="85" workbookViewId="0">
      <selection activeCell="B15" sqref="B15"/>
    </sheetView>
  </sheetViews>
  <sheetFormatPr defaultColWidth="9.140625" defaultRowHeight="20.25" x14ac:dyDescent="0.3"/>
  <cols>
    <col min="1" max="1" width="60.85546875" style="6" customWidth="1"/>
    <col min="2" max="2" width="210.28515625" style="16" customWidth="1"/>
    <col min="3" max="23" width="9.140625" style="3"/>
    <col min="24" max="16384" width="9.140625" style="1"/>
  </cols>
  <sheetData>
    <row r="1" spans="1:5" ht="48.75" customHeight="1" x14ac:dyDescent="0.3">
      <c r="A1" s="61" t="s">
        <v>0</v>
      </c>
      <c r="B1" s="61"/>
      <c r="E1" s="27"/>
    </row>
    <row r="2" spans="1:5" ht="7.5" customHeight="1" x14ac:dyDescent="0.3">
      <c r="A2" s="7"/>
    </row>
    <row r="3" spans="1:5" ht="20.25" hidden="1" customHeight="1" x14ac:dyDescent="0.3">
      <c r="A3" s="9" t="s">
        <v>1</v>
      </c>
      <c r="B3" s="25"/>
    </row>
    <row r="4" spans="1:5" ht="20.25" hidden="1" customHeight="1" x14ac:dyDescent="0.3">
      <c r="A4" s="9" t="s">
        <v>2</v>
      </c>
      <c r="B4" s="19"/>
    </row>
    <row r="5" spans="1:5" ht="20.25" customHeight="1" x14ac:dyDescent="0.3">
      <c r="A5" s="9" t="s">
        <v>11</v>
      </c>
      <c r="B5" s="53" t="s">
        <v>98</v>
      </c>
    </row>
    <row r="6" spans="1:5" ht="20.25" customHeight="1" x14ac:dyDescent="0.3">
      <c r="A6" s="11" t="s">
        <v>12</v>
      </c>
      <c r="B6" s="19">
        <v>2</v>
      </c>
    </row>
    <row r="7" spans="1:5" ht="20.25" customHeight="1" x14ac:dyDescent="0.3">
      <c r="A7" s="62" t="s">
        <v>13</v>
      </c>
      <c r="B7" s="63"/>
    </row>
    <row r="8" spans="1:5" ht="20.25" customHeight="1" x14ac:dyDescent="0.3">
      <c r="A8" s="12" t="s">
        <v>18</v>
      </c>
      <c r="B8" s="19">
        <v>590335839</v>
      </c>
    </row>
    <row r="9" spans="1:5" x14ac:dyDescent="0.3">
      <c r="A9" s="13" t="s">
        <v>14</v>
      </c>
      <c r="B9" s="53" t="s">
        <v>99</v>
      </c>
    </row>
    <row r="10" spans="1:5" x14ac:dyDescent="0.3">
      <c r="A10" s="13" t="s">
        <v>15</v>
      </c>
      <c r="B10" s="53" t="s">
        <v>78</v>
      </c>
    </row>
    <row r="11" spans="1:5" x14ac:dyDescent="0.3">
      <c r="A11" s="13" t="s">
        <v>17</v>
      </c>
      <c r="B11" s="53" t="s">
        <v>100</v>
      </c>
    </row>
    <row r="12" spans="1:5" x14ac:dyDescent="0.3">
      <c r="A12" s="13" t="s">
        <v>16</v>
      </c>
      <c r="B12" s="53" t="s">
        <v>101</v>
      </c>
    </row>
    <row r="13" spans="1:5" x14ac:dyDescent="0.3">
      <c r="A13" s="13" t="s">
        <v>19</v>
      </c>
      <c r="B13" s="56" t="s">
        <v>102</v>
      </c>
    </row>
    <row r="14" spans="1:5" ht="62.25" customHeight="1" x14ac:dyDescent="0.3">
      <c r="A14" s="9" t="s">
        <v>8</v>
      </c>
      <c r="B14" s="56" t="s">
        <v>103</v>
      </c>
    </row>
    <row r="15" spans="1:5" ht="41.25" customHeight="1" x14ac:dyDescent="0.3">
      <c r="A15" s="9" t="s">
        <v>9</v>
      </c>
      <c r="B15" s="56" t="s">
        <v>104</v>
      </c>
    </row>
    <row r="16" spans="1:5" ht="297" x14ac:dyDescent="0.3">
      <c r="A16" s="9" t="s">
        <v>20</v>
      </c>
      <c r="B16" s="57" t="s">
        <v>105</v>
      </c>
    </row>
    <row r="17" spans="1:2" ht="60.75" customHeight="1" x14ac:dyDescent="0.3">
      <c r="A17" s="9" t="s">
        <v>7</v>
      </c>
      <c r="B17" s="58" t="s">
        <v>106</v>
      </c>
    </row>
    <row r="18" spans="1:2" ht="60.75" customHeight="1" x14ac:dyDescent="0.3">
      <c r="A18" s="9" t="s">
        <v>21</v>
      </c>
      <c r="B18" s="59" t="s">
        <v>107</v>
      </c>
    </row>
    <row r="19" spans="1:2" ht="20.25" customHeight="1" x14ac:dyDescent="0.3">
      <c r="A19" s="64" t="s">
        <v>23</v>
      </c>
      <c r="B19" s="65"/>
    </row>
    <row r="20" spans="1:2" ht="20.25" customHeight="1" x14ac:dyDescent="0.3">
      <c r="A20" s="12" t="s">
        <v>3</v>
      </c>
      <c r="B20" s="10">
        <v>1</v>
      </c>
    </row>
    <row r="21" spans="1:2" ht="20.25" customHeight="1" x14ac:dyDescent="0.3">
      <c r="A21" s="12" t="s">
        <v>5</v>
      </c>
      <c r="B21" s="10" t="s">
        <v>55</v>
      </c>
    </row>
    <row r="22" spans="1:2" ht="20.25" customHeight="1" x14ac:dyDescent="0.3">
      <c r="A22" s="15" t="s">
        <v>6</v>
      </c>
      <c r="B22" s="17">
        <f>B23+B24</f>
        <v>1514800</v>
      </c>
    </row>
    <row r="23" spans="1:2" ht="20.25" customHeight="1" x14ac:dyDescent="0.3">
      <c r="A23" s="12" t="s">
        <v>24</v>
      </c>
      <c r="B23" s="56">
        <v>823400</v>
      </c>
    </row>
    <row r="24" spans="1:2" ht="20.25" customHeight="1" x14ac:dyDescent="0.3">
      <c r="A24" s="12" t="s">
        <v>4</v>
      </c>
      <c r="B24" s="56">
        <v>691400</v>
      </c>
    </row>
    <row r="25" spans="1:2" ht="63" customHeight="1" x14ac:dyDescent="0.3">
      <c r="A25" s="9" t="s">
        <v>25</v>
      </c>
      <c r="B25" s="60" t="s">
        <v>108</v>
      </c>
    </row>
  </sheetData>
  <sheetProtection algorithmName="SHA-512" hashValue="QOQJeUR41AuQPu38yDnh6rxOr2DAh7eRKfgWvw2PWixauPAPuelLZChNe62zz/lyu6QcRN3YeY9W72v3U1rAUQ==" saltValue="05pf9mXJ8fR+oQqFqUli3A==" spinCount="100000" sheet="1" objects="1" scenarios="1"/>
  <protectedRanges>
    <protectedRange sqref="B13:B18 B20:B21 B23:B25" name="разрешено для редактирования"/>
  </protectedRanges>
  <mergeCells count="3">
    <mergeCell ref="A1:B1"/>
    <mergeCell ref="A7:B7"/>
    <mergeCell ref="A19:B19"/>
  </mergeCells>
  <dataValidations count="5">
    <dataValidation type="whole" allowBlank="1" showInputMessage="1" showErrorMessage="1" errorTitle="Формат ячейки" error="Значение ячейки должно быть циферным, 9 символов" sqref="B8 B4" xr:uid="{00000000-0002-0000-0000-000000000000}">
      <formula1>100000000</formula1>
      <formula2>999999999</formula2>
    </dataValidation>
    <dataValidation type="decimal" allowBlank="1" showInputMessage="1" showErrorMessage="1" errorTitle="Формат ячейки" error="Введите сумму" sqref="B24" xr:uid="{00000000-0002-0000-0000-000001000000}">
      <formula1>0</formula1>
      <formula2>999999999999</formula2>
    </dataValidation>
    <dataValidation type="whole" allowBlank="1" showInputMessage="1" showErrorMessage="1" errorTitle="Формат ячейки" error="Введите целое число" sqref="B6" xr:uid="{00000000-0002-0000-0000-000002000000}">
      <formula1>0</formula1>
      <formula2>100</formula2>
    </dataValidation>
    <dataValidation type="whole" operator="greaterThan" allowBlank="1" showInputMessage="1" showErrorMessage="1" errorTitle="Формат ячейки" error="Введите целое число" sqref="B20" xr:uid="{00000000-0002-0000-0000-000004000000}">
      <formula1>0</formula1>
    </dataValidation>
    <dataValidation type="decimal" operator="greaterThan" allowBlank="1" showInputMessage="1" showErrorMessage="1" errorTitle="Формат ячейки" error="Введите сумму &gt;0" sqref="B23" xr:uid="{00000000-0002-0000-0000-000005000000}">
      <formula1>0</formula1>
    </dataValidation>
  </dataValidations>
  <pageMargins left="0.7" right="0.7" top="0.75" bottom="0.75" header="0.3" footer="0.3"/>
  <pageSetup paperSize="9" scale="3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Подсказка" prompt="Воспользуйтесь выпадаюзим списком для выбора валюты" xr:uid="{00000000-0002-0000-0000-000006000000}">
          <x14:formula1>
            <xm:f>Справочник!$A$2:$A$8</xm:f>
          </x14:formula1>
          <xm:sqref>B21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Лист11">
    <tabColor theme="0" tint="-0.249977111117893"/>
  </sheetPr>
  <dimension ref="A1:B22"/>
  <sheetViews>
    <sheetView showGridLines="0" view="pageBreakPreview" topLeftCell="A13" zoomScale="70" zoomScaleNormal="70" zoomScaleSheetLayoutView="70" workbookViewId="0">
      <selection activeCell="B5" sqref="B5"/>
    </sheetView>
  </sheetViews>
  <sheetFormatPr defaultColWidth="9.140625" defaultRowHeight="20.25" x14ac:dyDescent="0.3"/>
  <cols>
    <col min="1" max="1" width="44.7109375" style="29" customWidth="1"/>
    <col min="2" max="2" width="95.42578125" style="48" customWidth="1"/>
    <col min="3" max="16384" width="9.140625" style="1"/>
  </cols>
  <sheetData>
    <row r="1" spans="1:2" ht="85.5" customHeight="1" x14ac:dyDescent="0.3">
      <c r="A1" s="67" t="s">
        <v>71</v>
      </c>
      <c r="B1" s="67"/>
    </row>
    <row r="2" spans="1:2" ht="38.25" customHeight="1" x14ac:dyDescent="0.3">
      <c r="A2" s="46" t="s">
        <v>48</v>
      </c>
      <c r="B2" s="47" t="s">
        <v>77</v>
      </c>
    </row>
    <row r="3" spans="1:2" ht="30" customHeight="1" x14ac:dyDescent="0.3">
      <c r="A3" s="10" t="s">
        <v>37</v>
      </c>
      <c r="B3" s="47" t="s">
        <v>78</v>
      </c>
    </row>
    <row r="4" spans="1:2" ht="30" customHeight="1" x14ac:dyDescent="0.3">
      <c r="A4" s="10" t="s">
        <v>36</v>
      </c>
      <c r="B4" s="47" t="s">
        <v>79</v>
      </c>
    </row>
    <row r="5" spans="1:2" ht="40.5" x14ac:dyDescent="0.3">
      <c r="A5" s="10" t="s">
        <v>72</v>
      </c>
      <c r="B5" s="47" t="s">
        <v>80</v>
      </c>
    </row>
    <row r="6" spans="1:2" ht="30" customHeight="1" x14ac:dyDescent="0.3">
      <c r="A6" s="10" t="s">
        <v>46</v>
      </c>
      <c r="B6" s="47">
        <v>375298886723</v>
      </c>
    </row>
    <row r="7" spans="1:2" ht="40.5" customHeight="1" x14ac:dyDescent="0.3">
      <c r="A7" s="30" t="s">
        <v>27</v>
      </c>
      <c r="B7" s="47" t="s">
        <v>76</v>
      </c>
    </row>
    <row r="8" spans="1:2" ht="30" customHeight="1" x14ac:dyDescent="0.3">
      <c r="A8" s="14" t="s">
        <v>28</v>
      </c>
      <c r="B8" s="47">
        <v>2</v>
      </c>
    </row>
    <row r="9" spans="1:2" ht="40.5" customHeight="1" x14ac:dyDescent="0.3">
      <c r="A9" s="30" t="s">
        <v>29</v>
      </c>
      <c r="B9" s="47" t="s">
        <v>82</v>
      </c>
    </row>
    <row r="10" spans="1:2" ht="30" customHeight="1" x14ac:dyDescent="0.3">
      <c r="A10" s="30" t="s">
        <v>45</v>
      </c>
      <c r="B10" s="47" t="s">
        <v>83</v>
      </c>
    </row>
    <row r="11" spans="1:2" ht="81" customHeight="1" x14ac:dyDescent="0.3">
      <c r="A11" s="30" t="s">
        <v>44</v>
      </c>
      <c r="B11" s="36" t="s">
        <v>84</v>
      </c>
    </row>
    <row r="12" spans="1:2" ht="66" customHeight="1" x14ac:dyDescent="0.3">
      <c r="A12" s="30" t="s">
        <v>41</v>
      </c>
      <c r="B12" s="47" t="s">
        <v>75</v>
      </c>
    </row>
    <row r="13" spans="1:2" ht="61.5" customHeight="1" x14ac:dyDescent="0.3">
      <c r="A13" s="30" t="s">
        <v>40</v>
      </c>
      <c r="B13" s="36" t="s">
        <v>85</v>
      </c>
    </row>
    <row r="14" spans="1:2" ht="30" customHeight="1" x14ac:dyDescent="0.3">
      <c r="A14" s="10" t="s">
        <v>35</v>
      </c>
      <c r="B14" s="47">
        <v>1</v>
      </c>
    </row>
    <row r="15" spans="1:2" ht="30" customHeight="1" x14ac:dyDescent="0.3">
      <c r="A15" s="10" t="s">
        <v>39</v>
      </c>
      <c r="B15" s="47" t="s">
        <v>55</v>
      </c>
    </row>
    <row r="16" spans="1:2" ht="30" customHeight="1" x14ac:dyDescent="0.3">
      <c r="A16" s="10" t="s">
        <v>33</v>
      </c>
      <c r="B16" s="47">
        <v>1514800</v>
      </c>
    </row>
    <row r="17" spans="1:2" ht="30" customHeight="1" x14ac:dyDescent="0.3">
      <c r="A17" s="10" t="s">
        <v>31</v>
      </c>
      <c r="B17" s="47">
        <v>823400</v>
      </c>
    </row>
    <row r="18" spans="1:2" ht="30" customHeight="1" x14ac:dyDescent="0.3">
      <c r="A18" s="10" t="s">
        <v>32</v>
      </c>
      <c r="B18" s="47">
        <v>691400</v>
      </c>
    </row>
    <row r="19" spans="1:2" ht="102" customHeight="1" x14ac:dyDescent="0.3">
      <c r="A19" s="30" t="s">
        <v>38</v>
      </c>
      <c r="B19" s="36" t="s">
        <v>86</v>
      </c>
    </row>
    <row r="20" spans="1:2" ht="108.75" customHeight="1" x14ac:dyDescent="0.3">
      <c r="A20" s="38" t="s">
        <v>70</v>
      </c>
      <c r="B20" s="47" t="s">
        <v>75</v>
      </c>
    </row>
    <row r="21" spans="1:2" ht="102" customHeight="1" x14ac:dyDescent="0.3">
      <c r="A21" s="38" t="s">
        <v>69</v>
      </c>
      <c r="B21" s="47" t="s">
        <v>73</v>
      </c>
    </row>
    <row r="22" spans="1:2" ht="108.75" customHeight="1" x14ac:dyDescent="0.3">
      <c r="A22" s="38" t="s">
        <v>68</v>
      </c>
      <c r="B22" s="36" t="s">
        <v>74</v>
      </c>
    </row>
  </sheetData>
  <dataConsolidate link="1"/>
  <mergeCells count="1">
    <mergeCell ref="A1:B1"/>
  </mergeCells>
  <pageMargins left="0.61" right="0.28000000000000003" top="0.75" bottom="0.67" header="0.3" footer="0.3"/>
  <pageSetup paperSize="9" scale="5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Лист9">
    <tabColor theme="0" tint="-0.249977111117893"/>
  </sheetPr>
  <dimension ref="A1:B8"/>
  <sheetViews>
    <sheetView view="pageBreakPreview" zoomScaleNormal="100" zoomScaleSheetLayoutView="100" workbookViewId="0">
      <selection activeCell="D33" sqref="D33"/>
    </sheetView>
  </sheetViews>
  <sheetFormatPr defaultRowHeight="15" x14ac:dyDescent="0.25"/>
  <cols>
    <col min="1" max="1" width="29" customWidth="1"/>
    <col min="2" max="2" width="22.5703125" customWidth="1"/>
  </cols>
  <sheetData>
    <row r="1" spans="1:2" ht="20.25" x14ac:dyDescent="0.3">
      <c r="A1" s="68" t="s">
        <v>49</v>
      </c>
      <c r="B1" s="68"/>
    </row>
    <row r="2" spans="1:2" x14ac:dyDescent="0.25">
      <c r="A2" s="28" t="s">
        <v>50</v>
      </c>
      <c r="B2" s="28" t="s">
        <v>62</v>
      </c>
    </row>
    <row r="3" spans="1:2" x14ac:dyDescent="0.25">
      <c r="A3" s="28" t="s">
        <v>51</v>
      </c>
      <c r="B3" s="28" t="s">
        <v>61</v>
      </c>
    </row>
    <row r="4" spans="1:2" x14ac:dyDescent="0.25">
      <c r="A4" s="28" t="s">
        <v>52</v>
      </c>
      <c r="B4" s="28" t="s">
        <v>58</v>
      </c>
    </row>
    <row r="5" spans="1:2" x14ac:dyDescent="0.25">
      <c r="A5" s="28" t="s">
        <v>56</v>
      </c>
      <c r="B5" s="28" t="s">
        <v>57</v>
      </c>
    </row>
    <row r="6" spans="1:2" x14ac:dyDescent="0.25">
      <c r="A6" s="28" t="s">
        <v>54</v>
      </c>
      <c r="B6" s="28" t="s">
        <v>60</v>
      </c>
    </row>
    <row r="7" spans="1:2" x14ac:dyDescent="0.25">
      <c r="A7" s="28" t="s">
        <v>53</v>
      </c>
      <c r="B7" s="28" t="s">
        <v>63</v>
      </c>
    </row>
    <row r="8" spans="1:2" x14ac:dyDescent="0.25">
      <c r="A8" s="28" t="s">
        <v>55</v>
      </c>
      <c r="B8" s="28" t="s">
        <v>59</v>
      </c>
    </row>
  </sheetData>
  <sheetProtection algorithmName="SHA-512" hashValue="m3bVfkkeRa9NlUckeIPTtzjFkYdsZ3S3WkTXRhHnzfLEsV6WD3wXeYwQxVlxq9w8DZcYxN5iB27LTNqY+rkrFA==" saltValue="ABwyc56w9D1GSs0FO34kkg==" spinCount="100000" sheet="1" objects="1" scenarios="1"/>
  <mergeCells count="1">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Лист2">
    <tabColor theme="9" tint="0.79998168889431442"/>
  </sheetPr>
  <dimension ref="A1:X5"/>
  <sheetViews>
    <sheetView view="pageBreakPreview" zoomScaleNormal="100" zoomScaleSheetLayoutView="100" workbookViewId="0">
      <selection activeCell="A2" sqref="A2:A5"/>
    </sheetView>
  </sheetViews>
  <sheetFormatPr defaultColWidth="9.140625" defaultRowHeight="20.25" x14ac:dyDescent="0.3"/>
  <cols>
    <col min="1" max="1" width="246.85546875" style="26" customWidth="1"/>
    <col min="2" max="16384" width="9.140625" style="1"/>
  </cols>
  <sheetData>
    <row r="1" spans="1:24" ht="21" thickBot="1" x14ac:dyDescent="0.35">
      <c r="A1" s="40" t="s">
        <v>22</v>
      </c>
      <c r="B1" s="20"/>
    </row>
    <row r="2" spans="1:24" ht="21" thickTop="1" x14ac:dyDescent="0.3">
      <c r="A2" s="53" t="s">
        <v>94</v>
      </c>
      <c r="B2" s="4"/>
      <c r="C2" s="4"/>
      <c r="D2" s="4"/>
      <c r="E2" s="4"/>
      <c r="F2" s="4"/>
      <c r="G2" s="4"/>
      <c r="H2" s="4"/>
      <c r="I2" s="4"/>
      <c r="J2" s="4"/>
      <c r="K2" s="4"/>
      <c r="L2" s="4"/>
      <c r="M2" s="4"/>
      <c r="N2" s="4"/>
      <c r="O2" s="4"/>
      <c r="P2" s="4"/>
      <c r="Q2" s="4"/>
      <c r="R2" s="4"/>
      <c r="S2" s="4"/>
      <c r="T2" s="4"/>
      <c r="U2" s="4"/>
      <c r="V2" s="4"/>
      <c r="W2" s="4"/>
      <c r="X2" s="4"/>
    </row>
    <row r="3" spans="1:24" x14ac:dyDescent="0.3">
      <c r="A3" s="53" t="s">
        <v>95</v>
      </c>
      <c r="B3" s="4"/>
      <c r="C3" s="4"/>
      <c r="D3" s="4"/>
      <c r="E3" s="4"/>
      <c r="F3" s="4"/>
      <c r="G3" s="4"/>
      <c r="H3" s="4"/>
      <c r="I3" s="4"/>
      <c r="J3" s="4"/>
      <c r="K3" s="4"/>
      <c r="L3" s="4"/>
      <c r="M3" s="4"/>
      <c r="N3" s="4"/>
      <c r="O3" s="4"/>
      <c r="P3" s="4"/>
      <c r="Q3" s="4"/>
      <c r="R3" s="4"/>
      <c r="S3" s="4"/>
      <c r="T3" s="4"/>
      <c r="U3" s="4"/>
      <c r="V3" s="4"/>
      <c r="W3" s="4"/>
      <c r="X3" s="4"/>
    </row>
    <row r="4" spans="1:24" x14ac:dyDescent="0.3">
      <c r="A4" s="53" t="s">
        <v>96</v>
      </c>
      <c r="B4" s="4"/>
      <c r="C4" s="4"/>
      <c r="D4" s="4"/>
      <c r="E4" s="4"/>
      <c r="F4" s="4"/>
      <c r="G4" s="4"/>
      <c r="H4" s="4"/>
      <c r="I4" s="4"/>
      <c r="J4" s="4"/>
      <c r="K4" s="4"/>
      <c r="L4" s="4"/>
      <c r="M4" s="4"/>
      <c r="N4" s="4"/>
      <c r="O4" s="4"/>
      <c r="P4" s="4"/>
      <c r="Q4" s="4"/>
      <c r="R4" s="4"/>
      <c r="S4" s="4"/>
      <c r="T4" s="4"/>
      <c r="U4" s="4"/>
      <c r="V4" s="4"/>
      <c r="W4" s="4"/>
      <c r="X4" s="4"/>
    </row>
    <row r="5" spans="1:24" x14ac:dyDescent="0.3">
      <c r="A5" s="53" t="s">
        <v>97</v>
      </c>
    </row>
  </sheetData>
  <sheetProtection algorithmName="SHA-512" hashValue="mKA1gtS9M/jgjMN9jhGB5G0A9Y/B910qqQ57snNOV3tJ1qfvzYqQc2aSjQB+CFktJQ098njsOHaYSFSHcDX/ag==" saltValue="GwvyCWFJ+eurq/+lorq62g==" spinCount="100000" sheet="1" objects="1" scenarios="1"/>
  <dataValidations count="1">
    <dataValidation allowBlank="1" showInputMessage="1" showErrorMessage="1" promptTitle="Внимание!" prompt="Каждую задачу (пункт) вносите с новой строки" sqref="A2" xr:uid="{00000000-0002-0000-0100-000000000000}"/>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Лист3">
    <tabColor theme="9" tint="0.79998168889431442"/>
  </sheetPr>
  <dimension ref="A1:X27"/>
  <sheetViews>
    <sheetView view="pageBreakPreview" zoomScaleNormal="100" zoomScaleSheetLayoutView="100" workbookViewId="0">
      <selection activeCell="A2" sqref="A2:A7"/>
    </sheetView>
  </sheetViews>
  <sheetFormatPr defaultColWidth="9.140625" defaultRowHeight="21" x14ac:dyDescent="0.35"/>
  <cols>
    <col min="1" max="1" width="246.85546875" style="22" customWidth="1"/>
    <col min="2" max="16384" width="9.140625" style="8"/>
  </cols>
  <sheetData>
    <row r="1" spans="1:24" s="1" customFormat="1" thickBot="1" x14ac:dyDescent="0.35">
      <c r="A1" s="44" t="s">
        <v>26</v>
      </c>
      <c r="B1" s="20"/>
    </row>
    <row r="2" spans="1:24" s="1" customFormat="1" thickTop="1" x14ac:dyDescent="0.3">
      <c r="A2" s="55" t="s">
        <v>88</v>
      </c>
      <c r="B2" s="4"/>
      <c r="C2" s="4"/>
      <c r="D2" s="4"/>
      <c r="E2" s="4"/>
      <c r="F2" s="4"/>
      <c r="G2" s="4"/>
      <c r="H2" s="4"/>
      <c r="I2" s="4"/>
      <c r="J2" s="4"/>
      <c r="K2" s="4"/>
      <c r="L2" s="4"/>
      <c r="M2" s="4"/>
      <c r="N2" s="4"/>
      <c r="O2" s="4"/>
      <c r="P2" s="4"/>
      <c r="Q2" s="4"/>
      <c r="R2" s="4"/>
      <c r="S2" s="4"/>
      <c r="T2" s="4"/>
      <c r="U2" s="4"/>
      <c r="V2" s="4"/>
      <c r="W2" s="4"/>
      <c r="X2" s="4"/>
    </row>
    <row r="3" spans="1:24" s="1" customFormat="1" ht="20.25" x14ac:dyDescent="0.3">
      <c r="A3" s="55" t="s">
        <v>89</v>
      </c>
      <c r="B3" s="4"/>
      <c r="C3" s="4"/>
      <c r="D3" s="4"/>
      <c r="E3" s="4"/>
      <c r="F3" s="4"/>
      <c r="G3" s="4"/>
      <c r="H3" s="4"/>
      <c r="I3" s="4"/>
      <c r="J3" s="4"/>
      <c r="K3" s="4"/>
      <c r="L3" s="4"/>
      <c r="M3" s="4"/>
      <c r="N3" s="4"/>
      <c r="O3" s="4"/>
      <c r="P3" s="4"/>
      <c r="Q3" s="4"/>
      <c r="R3" s="4"/>
      <c r="S3" s="4"/>
      <c r="T3" s="4"/>
      <c r="U3" s="4"/>
      <c r="V3" s="4"/>
      <c r="W3" s="4"/>
      <c r="X3" s="4"/>
    </row>
    <row r="4" spans="1:24" s="1" customFormat="1" ht="20.25" x14ac:dyDescent="0.3">
      <c r="A4" s="55" t="s">
        <v>90</v>
      </c>
      <c r="B4" s="4"/>
      <c r="C4" s="4"/>
      <c r="D4" s="4"/>
      <c r="E4" s="4"/>
      <c r="F4" s="4"/>
      <c r="G4" s="4"/>
      <c r="H4" s="4"/>
      <c r="I4" s="4"/>
      <c r="J4" s="4"/>
      <c r="K4" s="4"/>
      <c r="L4" s="4"/>
      <c r="M4" s="4"/>
      <c r="N4" s="4"/>
      <c r="O4" s="4"/>
      <c r="P4" s="4"/>
      <c r="Q4" s="4"/>
      <c r="R4" s="4"/>
      <c r="S4" s="4"/>
      <c r="T4" s="4"/>
      <c r="U4" s="4"/>
      <c r="V4" s="4"/>
      <c r="W4" s="4"/>
      <c r="X4" s="4"/>
    </row>
    <row r="5" spans="1:24" s="1" customFormat="1" ht="20.25" x14ac:dyDescent="0.3">
      <c r="A5" s="55" t="s">
        <v>91</v>
      </c>
    </row>
    <row r="6" spans="1:24" s="1" customFormat="1" ht="20.25" x14ac:dyDescent="0.3">
      <c r="A6" s="55" t="s">
        <v>92</v>
      </c>
    </row>
    <row r="7" spans="1:24" x14ac:dyDescent="0.35">
      <c r="A7" s="55" t="s">
        <v>93</v>
      </c>
    </row>
    <row r="8" spans="1:24" x14ac:dyDescent="0.35">
      <c r="A8" s="43"/>
    </row>
    <row r="9" spans="1:24" x14ac:dyDescent="0.35">
      <c r="A9" s="43"/>
    </row>
    <row r="10" spans="1:24" x14ac:dyDescent="0.35">
      <c r="A10" s="43"/>
    </row>
    <row r="11" spans="1:24" x14ac:dyDescent="0.35">
      <c r="A11" s="43"/>
    </row>
    <row r="12" spans="1:24" x14ac:dyDescent="0.35">
      <c r="A12" s="43"/>
    </row>
    <row r="13" spans="1:24" x14ac:dyDescent="0.35">
      <c r="A13" s="43"/>
    </row>
    <row r="14" spans="1:24" x14ac:dyDescent="0.35">
      <c r="A14" s="43"/>
    </row>
    <row r="15" spans="1:24" x14ac:dyDescent="0.35">
      <c r="A15" s="43"/>
    </row>
    <row r="16" spans="1:24" x14ac:dyDescent="0.35">
      <c r="A16" s="43"/>
    </row>
    <row r="17" spans="1:1" x14ac:dyDescent="0.35">
      <c r="A17" s="43"/>
    </row>
    <row r="18" spans="1:1" x14ac:dyDescent="0.35">
      <c r="A18" s="43"/>
    </row>
    <row r="19" spans="1:1" x14ac:dyDescent="0.35">
      <c r="A19" s="43"/>
    </row>
    <row r="20" spans="1:1" x14ac:dyDescent="0.35">
      <c r="A20" s="43"/>
    </row>
    <row r="21" spans="1:1" x14ac:dyDescent="0.35">
      <c r="A21" s="43"/>
    </row>
    <row r="22" spans="1:1" x14ac:dyDescent="0.35">
      <c r="A22" s="43"/>
    </row>
    <row r="23" spans="1:1" x14ac:dyDescent="0.35">
      <c r="A23" s="43"/>
    </row>
    <row r="24" spans="1:1" x14ac:dyDescent="0.35">
      <c r="A24" s="43"/>
    </row>
    <row r="25" spans="1:1" x14ac:dyDescent="0.35">
      <c r="A25" s="43"/>
    </row>
    <row r="26" spans="1:1" x14ac:dyDescent="0.35">
      <c r="A26" s="43"/>
    </row>
    <row r="27" spans="1:1" x14ac:dyDescent="0.35">
      <c r="A27" s="43"/>
    </row>
  </sheetData>
  <sheetProtection algorithmName="SHA-512" hashValue="RD7IaypTz7GEEjvPvRMFPazhu4cksQmwihn4l1430OB9irMFl7lojSCfAXEwwywm01c7MtVNStCGkXOKdxfYjg==" saltValue="tE4W/Z6Rso6Bm0opYjZ0LA==" spinCount="100000" sheet="1" objects="1" scenarios="1"/>
  <dataValidations count="1">
    <dataValidation allowBlank="1" showInputMessage="1" showErrorMessage="1" promptTitle="Внимание!" prompt="Каждое мероприятие (пункт) вносите с новой строки" sqref="A2" xr:uid="{00000000-0002-0000-0200-000000000000}"/>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Лист4">
    <tabColor theme="9" tint="0.79998168889431442"/>
  </sheetPr>
  <dimension ref="A1:AB4"/>
  <sheetViews>
    <sheetView view="pageBreakPreview" zoomScaleNormal="100" zoomScaleSheetLayoutView="100" workbookViewId="0">
      <selection activeCell="A2" sqref="A2"/>
    </sheetView>
  </sheetViews>
  <sheetFormatPr defaultColWidth="9.140625" defaultRowHeight="20.25" x14ac:dyDescent="0.3"/>
  <cols>
    <col min="1" max="1" width="246.85546875" style="23" customWidth="1"/>
    <col min="2" max="16384" width="9.140625" style="2"/>
  </cols>
  <sheetData>
    <row r="1" spans="1:28" ht="21" thickBot="1" x14ac:dyDescent="0.35">
      <c r="A1" s="44" t="s">
        <v>10</v>
      </c>
      <c r="B1" s="20"/>
      <c r="C1" s="20"/>
      <c r="D1" s="20"/>
    </row>
    <row r="2" spans="1:28" ht="345" thickTop="1" x14ac:dyDescent="0.3">
      <c r="A2" s="54" t="s">
        <v>87</v>
      </c>
      <c r="B2" s="4"/>
      <c r="C2" s="4"/>
      <c r="D2" s="4"/>
      <c r="E2" s="4"/>
      <c r="F2" s="4"/>
      <c r="G2" s="4"/>
      <c r="H2" s="4"/>
      <c r="I2" s="4"/>
      <c r="J2" s="4"/>
      <c r="K2" s="4"/>
      <c r="L2" s="4"/>
      <c r="M2" s="4"/>
      <c r="N2" s="4"/>
      <c r="O2" s="4"/>
      <c r="P2" s="4"/>
      <c r="Q2" s="4"/>
      <c r="R2" s="4"/>
      <c r="S2" s="4"/>
      <c r="T2" s="4"/>
      <c r="U2" s="4"/>
      <c r="V2" s="4"/>
      <c r="W2" s="4"/>
      <c r="X2" s="4"/>
      <c r="Y2" s="5"/>
      <c r="Z2" s="5"/>
      <c r="AA2" s="5"/>
      <c r="AB2" s="5"/>
    </row>
    <row r="3" spans="1:28" x14ac:dyDescent="0.3">
      <c r="A3" s="39"/>
      <c r="B3" s="4"/>
      <c r="C3" s="4"/>
      <c r="D3" s="4"/>
      <c r="E3" s="4"/>
      <c r="F3" s="4"/>
      <c r="G3" s="4"/>
      <c r="H3" s="4"/>
      <c r="I3" s="4"/>
      <c r="J3" s="4"/>
      <c r="K3" s="4"/>
      <c r="L3" s="4"/>
      <c r="M3" s="4"/>
      <c r="N3" s="4"/>
      <c r="O3" s="4"/>
      <c r="P3" s="4"/>
      <c r="Q3" s="4"/>
      <c r="R3" s="4"/>
      <c r="S3" s="4"/>
      <c r="T3" s="4"/>
      <c r="U3" s="4"/>
      <c r="V3" s="4"/>
      <c r="W3" s="4"/>
      <c r="X3" s="4"/>
      <c r="Y3" s="5"/>
      <c r="Z3" s="5"/>
      <c r="AA3" s="5"/>
      <c r="AB3" s="5"/>
    </row>
    <row r="4" spans="1:28" x14ac:dyDescent="0.3">
      <c r="A4" s="45"/>
    </row>
  </sheetData>
  <sheetProtection algorithmName="SHA-512" hashValue="QztpJWgfinANuS5HCT771/27IQlF+u7uAwvVc4KaHX6ZuuGLe8tfIoM3kDiRFDr3RfXivjeU/1Zf+hlAc25OHg==" saltValue="A0XOK7rTBYErw+rHKvb/Yw==" spinCount="100000" sheet="1" objects="1" scenarios="1"/>
  <dataValidations count="1">
    <dataValidation allowBlank="1" showInputMessage="1" showErrorMessage="1" promptTitle="Внимание!" prompt="Каждый результат (пункт) вносите с новой строки" sqref="A2" xr:uid="{00000000-0002-0000-0300-000000000000}"/>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Лист10">
    <tabColor theme="0" tint="-0.249977111117893"/>
  </sheetPr>
  <dimension ref="A1:B23"/>
  <sheetViews>
    <sheetView showGridLines="0" tabSelected="1" view="pageBreakPreview" zoomScaleNormal="70" zoomScaleSheetLayoutView="100" workbookViewId="0">
      <selection activeCell="B8" sqref="B8"/>
    </sheetView>
  </sheetViews>
  <sheetFormatPr defaultColWidth="9.140625" defaultRowHeight="20.25" x14ac:dyDescent="0.3"/>
  <cols>
    <col min="1" max="1" width="44.7109375" style="29" customWidth="1"/>
    <col min="2" max="2" width="96.85546875" style="35" customWidth="1"/>
    <col min="3" max="3" width="9.140625" style="1"/>
    <col min="4" max="4" width="18.28515625" style="1" customWidth="1"/>
    <col min="5" max="16384" width="9.140625" style="1"/>
  </cols>
  <sheetData>
    <row r="1" spans="1:2" ht="85.5" customHeight="1" x14ac:dyDescent="0.3">
      <c r="A1" s="66" t="s">
        <v>67</v>
      </c>
      <c r="B1" s="66"/>
    </row>
    <row r="2" spans="1:2" ht="40.5" x14ac:dyDescent="0.3">
      <c r="A2" s="10" t="s">
        <v>13</v>
      </c>
      <c r="B2" s="31" t="s">
        <v>99</v>
      </c>
    </row>
    <row r="3" spans="1:2" ht="30" customHeight="1" x14ac:dyDescent="0.3">
      <c r="A3" s="10" t="s">
        <v>18</v>
      </c>
      <c r="B3" s="31">
        <v>590335839</v>
      </c>
    </row>
    <row r="4" spans="1:2" ht="30" customHeight="1" x14ac:dyDescent="0.3">
      <c r="A4" s="10" t="s">
        <v>15</v>
      </c>
      <c r="B4" s="31" t="s">
        <v>78</v>
      </c>
    </row>
    <row r="5" spans="1:2" ht="30" customHeight="1" x14ac:dyDescent="0.3">
      <c r="A5" s="10" t="s">
        <v>17</v>
      </c>
      <c r="B5" s="31" t="s">
        <v>100</v>
      </c>
    </row>
    <row r="6" spans="1:2" ht="30" customHeight="1" x14ac:dyDescent="0.3">
      <c r="A6" s="10" t="s">
        <v>16</v>
      </c>
      <c r="B6" s="31" t="s">
        <v>101</v>
      </c>
    </row>
    <row r="7" spans="1:2" ht="30" customHeight="1" x14ac:dyDescent="0.3">
      <c r="A7" s="10" t="s">
        <v>19</v>
      </c>
      <c r="B7" s="32" t="s">
        <v>102</v>
      </c>
    </row>
    <row r="8" spans="1:2" ht="40.5" customHeight="1" x14ac:dyDescent="0.3">
      <c r="A8" s="30" t="s">
        <v>11</v>
      </c>
      <c r="B8" s="31" t="s">
        <v>98</v>
      </c>
    </row>
    <row r="9" spans="1:2" ht="30" customHeight="1" x14ac:dyDescent="0.3">
      <c r="A9" s="14" t="s">
        <v>12</v>
      </c>
      <c r="B9" s="31">
        <v>2</v>
      </c>
    </row>
    <row r="10" spans="1:2" ht="40.5" customHeight="1" x14ac:dyDescent="0.3">
      <c r="A10" s="30" t="s">
        <v>8</v>
      </c>
      <c r="B10" s="32" t="s">
        <v>103</v>
      </c>
    </row>
    <row r="11" spans="1:2" ht="30" customHeight="1" x14ac:dyDescent="0.3">
      <c r="A11" s="30" t="s">
        <v>9</v>
      </c>
      <c r="B11" s="32" t="s">
        <v>104</v>
      </c>
    </row>
    <row r="12" spans="1:2" ht="81" customHeight="1" x14ac:dyDescent="0.3">
      <c r="A12" s="30" t="s">
        <v>20</v>
      </c>
      <c r="B12" s="32" t="s">
        <v>105</v>
      </c>
    </row>
    <row r="13" spans="1:2" ht="66" customHeight="1" x14ac:dyDescent="0.3">
      <c r="A13" s="30" t="s">
        <v>7</v>
      </c>
      <c r="B13" s="32" t="s">
        <v>106</v>
      </c>
    </row>
    <row r="14" spans="1:2" ht="61.5" customHeight="1" x14ac:dyDescent="0.3">
      <c r="A14" s="30" t="s">
        <v>21</v>
      </c>
      <c r="B14" s="32" t="s">
        <v>107</v>
      </c>
    </row>
    <row r="15" spans="1:2" ht="30" customHeight="1" x14ac:dyDescent="0.3">
      <c r="A15" s="10" t="s">
        <v>3</v>
      </c>
      <c r="B15" s="32">
        <v>1</v>
      </c>
    </row>
    <row r="16" spans="1:2" ht="30" customHeight="1" x14ac:dyDescent="0.3">
      <c r="A16" s="10" t="s">
        <v>5</v>
      </c>
      <c r="B16" s="32" t="s">
        <v>55</v>
      </c>
    </row>
    <row r="17" spans="1:2" ht="30" customHeight="1" x14ac:dyDescent="0.3">
      <c r="A17" s="10" t="s">
        <v>6</v>
      </c>
      <c r="B17" s="33">
        <v>1514800</v>
      </c>
    </row>
    <row r="18" spans="1:2" ht="30" customHeight="1" x14ac:dyDescent="0.3">
      <c r="A18" s="10" t="s">
        <v>24</v>
      </c>
      <c r="B18" s="34">
        <v>823400</v>
      </c>
    </row>
    <row r="19" spans="1:2" ht="30" customHeight="1" x14ac:dyDescent="0.3">
      <c r="A19" s="10" t="s">
        <v>4</v>
      </c>
      <c r="B19" s="34">
        <v>691400</v>
      </c>
    </row>
    <row r="20" spans="1:2" ht="102" customHeight="1" x14ac:dyDescent="0.3">
      <c r="A20" s="30" t="s">
        <v>25</v>
      </c>
      <c r="B20" s="32" t="s">
        <v>108</v>
      </c>
    </row>
    <row r="21" spans="1:2" ht="108.75" customHeight="1" x14ac:dyDescent="0.3">
      <c r="A21" s="37" t="s">
        <v>64</v>
      </c>
      <c r="B21" s="36" t="s">
        <v>109</v>
      </c>
    </row>
    <row r="22" spans="1:2" ht="102" customHeight="1" x14ac:dyDescent="0.3">
      <c r="A22" s="38" t="s">
        <v>65</v>
      </c>
      <c r="B22" s="36" t="s">
        <v>110</v>
      </c>
    </row>
    <row r="23" spans="1:2" ht="108.75" customHeight="1" x14ac:dyDescent="0.3">
      <c r="A23" s="38" t="s">
        <v>66</v>
      </c>
      <c r="B23" s="36" t="s">
        <v>87</v>
      </c>
    </row>
  </sheetData>
  <protectedRanges>
    <protectedRange sqref="B7" name="разрешено для редактирования"/>
    <protectedRange sqref="B15:B16 B18:B20 B10:B14" name="разрешено для редактирования_1"/>
  </protectedRanges>
  <dataConsolidate link="1"/>
  <mergeCells count="1">
    <mergeCell ref="A1:B1"/>
  </mergeCells>
  <pageMargins left="0.61" right="0.28000000000000003" top="0.75" bottom="0.67" header="0.3" footer="0.3"/>
  <pageSetup paperSize="9" scale="6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Лист5">
    <tabColor theme="9" tint="0.39997558519241921"/>
  </sheetPr>
  <dimension ref="A1:W22"/>
  <sheetViews>
    <sheetView view="pageBreakPreview" zoomScale="70" zoomScaleNormal="55" zoomScaleSheetLayoutView="70" workbookViewId="0">
      <selection activeCell="B22" sqref="B22"/>
    </sheetView>
  </sheetViews>
  <sheetFormatPr defaultColWidth="9.140625" defaultRowHeight="20.25" x14ac:dyDescent="0.3"/>
  <cols>
    <col min="1" max="1" width="57.140625" style="6" customWidth="1"/>
    <col min="2" max="2" width="210.28515625" style="16" customWidth="1"/>
    <col min="3" max="23" width="9.140625" style="3"/>
    <col min="24" max="16384" width="9.140625" style="1"/>
  </cols>
  <sheetData>
    <row r="1" spans="1:2" ht="48.75" customHeight="1" x14ac:dyDescent="0.3">
      <c r="A1" s="61" t="s">
        <v>71</v>
      </c>
      <c r="B1" s="61"/>
    </row>
    <row r="2" spans="1:2" ht="7.5" customHeight="1" x14ac:dyDescent="0.3">
      <c r="A2" s="7"/>
    </row>
    <row r="3" spans="1:2" s="3" customFormat="1" ht="20.25" customHeight="1" x14ac:dyDescent="0.35">
      <c r="A3" s="9" t="s">
        <v>27</v>
      </c>
      <c r="B3" s="51" t="s">
        <v>76</v>
      </c>
    </row>
    <row r="4" spans="1:2" s="3" customFormat="1" ht="20.25" customHeight="1" x14ac:dyDescent="0.3">
      <c r="A4" s="11" t="s">
        <v>28</v>
      </c>
      <c r="B4" s="19">
        <v>2</v>
      </c>
    </row>
    <row r="5" spans="1:2" s="3" customFormat="1" ht="20.25" customHeight="1" x14ac:dyDescent="0.3">
      <c r="A5" s="62" t="s">
        <v>47</v>
      </c>
      <c r="B5" s="63"/>
    </row>
    <row r="6" spans="1:2" s="3" customFormat="1" x14ac:dyDescent="0.3">
      <c r="A6" s="13" t="s">
        <v>48</v>
      </c>
      <c r="B6" s="52" t="s">
        <v>77</v>
      </c>
    </row>
    <row r="7" spans="1:2" s="3" customFormat="1" x14ac:dyDescent="0.3">
      <c r="A7" s="13" t="s">
        <v>37</v>
      </c>
      <c r="B7" s="53" t="s">
        <v>78</v>
      </c>
    </row>
    <row r="8" spans="1:2" s="3" customFormat="1" x14ac:dyDescent="0.3">
      <c r="A8" s="13" t="s">
        <v>36</v>
      </c>
      <c r="B8" s="52" t="s">
        <v>79</v>
      </c>
    </row>
    <row r="9" spans="1:2" s="3" customFormat="1" ht="23.25" x14ac:dyDescent="0.35">
      <c r="A9" s="13" t="s">
        <v>72</v>
      </c>
      <c r="B9" s="51" t="s">
        <v>80</v>
      </c>
    </row>
    <row r="10" spans="1:2" s="3" customFormat="1" x14ac:dyDescent="0.3">
      <c r="A10" s="13" t="s">
        <v>46</v>
      </c>
      <c r="B10" s="18" t="s">
        <v>81</v>
      </c>
    </row>
    <row r="11" spans="1:2" s="3" customFormat="1" ht="62.25" customHeight="1" x14ac:dyDescent="0.3">
      <c r="A11" s="9" t="s">
        <v>29</v>
      </c>
      <c r="B11" s="52" t="s">
        <v>82</v>
      </c>
    </row>
    <row r="12" spans="1:2" s="3" customFormat="1" ht="41.25" customHeight="1" x14ac:dyDescent="0.3">
      <c r="A12" s="9" t="s">
        <v>45</v>
      </c>
      <c r="B12" s="52" t="s">
        <v>83</v>
      </c>
    </row>
    <row r="13" spans="1:2" s="3" customFormat="1" ht="384.75" x14ac:dyDescent="0.3">
      <c r="A13" s="9" t="s">
        <v>44</v>
      </c>
      <c r="B13" s="24" t="s">
        <v>84</v>
      </c>
    </row>
    <row r="14" spans="1:2" s="3" customFormat="1" ht="60.75" customHeight="1" x14ac:dyDescent="0.3">
      <c r="A14" s="9" t="s">
        <v>41</v>
      </c>
      <c r="B14" s="18" t="s">
        <v>75</v>
      </c>
    </row>
    <row r="15" spans="1:2" s="3" customFormat="1" ht="60.75" customHeight="1" x14ac:dyDescent="0.3">
      <c r="A15" s="9" t="s">
        <v>40</v>
      </c>
      <c r="B15" s="18" t="s">
        <v>85</v>
      </c>
    </row>
    <row r="16" spans="1:2" s="3" customFormat="1" ht="20.25" customHeight="1" x14ac:dyDescent="0.3">
      <c r="A16" s="64" t="s">
        <v>34</v>
      </c>
      <c r="B16" s="65"/>
    </row>
    <row r="17" spans="1:2" s="3" customFormat="1" ht="20.25" customHeight="1" x14ac:dyDescent="0.3">
      <c r="A17" s="12" t="s">
        <v>35</v>
      </c>
      <c r="B17" s="19">
        <v>1</v>
      </c>
    </row>
    <row r="18" spans="1:2" s="3" customFormat="1" ht="20.25" customHeight="1" x14ac:dyDescent="0.3">
      <c r="A18" s="12" t="s">
        <v>39</v>
      </c>
      <c r="B18" s="19" t="s">
        <v>55</v>
      </c>
    </row>
    <row r="19" spans="1:2" s="3" customFormat="1" ht="20.25" customHeight="1" x14ac:dyDescent="0.3">
      <c r="A19" s="15" t="s">
        <v>33</v>
      </c>
      <c r="B19" s="17">
        <f>B20+B21</f>
        <v>1514800</v>
      </c>
    </row>
    <row r="20" spans="1:2" s="3" customFormat="1" ht="20.25" customHeight="1" x14ac:dyDescent="0.3">
      <c r="A20" s="12" t="s">
        <v>31</v>
      </c>
      <c r="B20" s="53">
        <v>823400</v>
      </c>
    </row>
    <row r="21" spans="1:2" s="3" customFormat="1" ht="20.25" customHeight="1" x14ac:dyDescent="0.3">
      <c r="A21" s="12" t="s">
        <v>32</v>
      </c>
      <c r="B21" s="53">
        <v>691400</v>
      </c>
    </row>
    <row r="22" spans="1:2" s="3" customFormat="1" ht="63" customHeight="1" x14ac:dyDescent="0.3">
      <c r="A22" s="9" t="s">
        <v>38</v>
      </c>
      <c r="B22" s="24" t="s">
        <v>86</v>
      </c>
    </row>
  </sheetData>
  <sheetProtection algorithmName="SHA-512" hashValue="Ql5UadtATtb/Wq15a6xorLIr1kq2P/kOeul5dw5CzKJDfyaFSY+z3QyML7WGQ2bOAok8eCg9VWwjXAc0Yne1sA==" saltValue="yuvPajFKSMDA4q1tQIoBEg==" spinCount="100000" sheet="1" objects="1" scenarios="1"/>
  <mergeCells count="3">
    <mergeCell ref="A1:B1"/>
    <mergeCell ref="A5:B5"/>
    <mergeCell ref="A16:B16"/>
  </mergeCells>
  <dataValidations count="4">
    <dataValidation type="whole" allowBlank="1" showInputMessage="1" showErrorMessage="1" errorTitle="Формат ячейки" error="Введите целое число" sqref="B4" xr:uid="{00000000-0002-0000-0500-000000000000}">
      <formula1>0</formula1>
      <formula2>99</formula2>
    </dataValidation>
    <dataValidation type="decimal" operator="greaterThanOrEqual" allowBlank="1" showInputMessage="1" showErrorMessage="1" errorTitle="Формат ячейки" error="Введите сумму" sqref="B21" xr:uid="{00000000-0002-0000-0500-000001000000}">
      <formula1>0</formula1>
    </dataValidation>
    <dataValidation type="whole" operator="greaterThan" allowBlank="1" showInputMessage="1" showErrorMessage="1" errorTitle="Формат ячейки" error="Введите целое число" sqref="B17" xr:uid="{00000000-0002-0000-0500-000002000000}">
      <formula1>0</formula1>
    </dataValidation>
    <dataValidation type="decimal" operator="greaterThan" allowBlank="1" showInputMessage="1" showErrorMessage="1" errorTitle="Формат ячейки" error="Введите сумму &gt;0" sqref="B20" xr:uid="{00000000-0002-0000-0500-000003000000}">
      <formula1>0</formula1>
    </dataValidation>
  </dataValidations>
  <pageMargins left="0.7" right="0.7" top="0.75" bottom="0.75" header="0.3" footer="0.3"/>
  <pageSetup paperSize="9" scale="3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Подсказка" prompt="Воспользуйтесь выпадающим списком для выбора валюты" xr:uid="{00000000-0002-0000-0500-000004000000}">
          <x14:formula1>
            <xm:f>Справочник!$A$2:$A$8</xm:f>
          </x14:formula1>
          <xm:sqref>B18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Лист6">
    <tabColor theme="9" tint="0.79998168889431442"/>
  </sheetPr>
  <dimension ref="A1:X5"/>
  <sheetViews>
    <sheetView view="pageBreakPreview" zoomScaleNormal="100" zoomScaleSheetLayoutView="100" workbookViewId="0">
      <selection activeCell="A2" sqref="A2"/>
    </sheetView>
  </sheetViews>
  <sheetFormatPr defaultColWidth="9.140625" defaultRowHeight="20.25" x14ac:dyDescent="0.3"/>
  <cols>
    <col min="1" max="1" width="246.85546875" style="21" customWidth="1"/>
    <col min="2" max="16384" width="9.140625" style="1"/>
  </cols>
  <sheetData>
    <row r="1" spans="1:24" ht="21" thickBot="1" x14ac:dyDescent="0.35">
      <c r="A1" s="44" t="s">
        <v>42</v>
      </c>
      <c r="B1" s="20"/>
    </row>
    <row r="2" spans="1:24" ht="21" thickTop="1" x14ac:dyDescent="0.3">
      <c r="A2" s="41" t="s">
        <v>75</v>
      </c>
      <c r="B2" s="4"/>
      <c r="C2" s="4"/>
      <c r="D2" s="4"/>
      <c r="E2" s="4"/>
      <c r="F2" s="4"/>
      <c r="G2" s="4"/>
      <c r="H2" s="4"/>
      <c r="I2" s="4"/>
      <c r="J2" s="4"/>
      <c r="K2" s="4"/>
      <c r="L2" s="4"/>
      <c r="M2" s="4"/>
      <c r="N2" s="4"/>
      <c r="O2" s="4"/>
      <c r="P2" s="4"/>
      <c r="Q2" s="4"/>
      <c r="R2" s="4"/>
      <c r="S2" s="4"/>
      <c r="T2" s="4"/>
      <c r="U2" s="4"/>
      <c r="V2" s="4"/>
      <c r="W2" s="4"/>
      <c r="X2" s="4"/>
    </row>
    <row r="3" spans="1:24" x14ac:dyDescent="0.3">
      <c r="A3" s="41"/>
      <c r="B3" s="4"/>
      <c r="C3" s="4"/>
      <c r="D3" s="4"/>
      <c r="E3" s="4"/>
      <c r="F3" s="4"/>
      <c r="G3" s="4"/>
      <c r="H3" s="4"/>
      <c r="I3" s="4"/>
      <c r="J3" s="4"/>
      <c r="K3" s="4"/>
      <c r="L3" s="4"/>
      <c r="M3" s="4"/>
      <c r="N3" s="4"/>
      <c r="O3" s="4"/>
      <c r="P3" s="4"/>
      <c r="Q3" s="4"/>
      <c r="R3" s="4"/>
      <c r="S3" s="4"/>
      <c r="T3" s="4"/>
      <c r="U3" s="4"/>
      <c r="V3" s="4"/>
      <c r="W3" s="4"/>
      <c r="X3" s="4"/>
    </row>
    <row r="4" spans="1:24" x14ac:dyDescent="0.3">
      <c r="A4" s="41"/>
      <c r="B4" s="4"/>
      <c r="C4" s="4"/>
      <c r="D4" s="4"/>
      <c r="E4" s="4"/>
      <c r="F4" s="4"/>
      <c r="G4" s="4"/>
      <c r="H4" s="4"/>
      <c r="I4" s="4"/>
      <c r="J4" s="4"/>
      <c r="K4" s="4"/>
      <c r="L4" s="4"/>
      <c r="M4" s="4"/>
      <c r="N4" s="4"/>
      <c r="O4" s="4"/>
      <c r="P4" s="4"/>
      <c r="Q4" s="4"/>
      <c r="R4" s="4"/>
      <c r="S4" s="4"/>
      <c r="T4" s="4"/>
      <c r="U4" s="4"/>
      <c r="V4" s="4"/>
      <c r="W4" s="4"/>
      <c r="X4" s="4"/>
    </row>
    <row r="5" spans="1:24" x14ac:dyDescent="0.3">
      <c r="A5" s="42"/>
    </row>
  </sheetData>
  <sheetProtection algorithmName="SHA-512" hashValue="j4WMyulVPhmWrDitDNic3tIdGFZvBYE1N5+BheOOrNQTbw6pj7ToZRuoD1VLiJymUq3feVX+fkIv2/LiL6f7zw==" saltValue="/B7flBzMfbZsCjWLPQT5ew==" spinCount="100000" sheet="1" objects="1" scenarios="1"/>
  <dataValidations count="1">
    <dataValidation allowBlank="1" showInputMessage="1" showErrorMessage="1" promptTitle="Внимание!" prompt="Каждую  задачу (пункт) вносите с новой строки" sqref="A2" xr:uid="{00000000-0002-0000-0600-000000000000}"/>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Лист7">
    <tabColor theme="9" tint="0.79998168889431442"/>
  </sheetPr>
  <dimension ref="A1:X6"/>
  <sheetViews>
    <sheetView view="pageBreakPreview" zoomScaleNormal="100" zoomScaleSheetLayoutView="100" workbookViewId="0">
      <selection activeCell="A2" sqref="A2"/>
    </sheetView>
  </sheetViews>
  <sheetFormatPr defaultColWidth="9.140625" defaultRowHeight="21" x14ac:dyDescent="0.35"/>
  <cols>
    <col min="1" max="1" width="246.85546875" style="22" customWidth="1"/>
    <col min="2" max="16384" width="9.140625" style="8"/>
  </cols>
  <sheetData>
    <row r="1" spans="1:24" s="1" customFormat="1" thickBot="1" x14ac:dyDescent="0.35">
      <c r="A1" s="44" t="s">
        <v>30</v>
      </c>
      <c r="B1" s="20"/>
    </row>
    <row r="2" spans="1:24" s="1" customFormat="1" ht="51.75" thickTop="1" x14ac:dyDescent="0.3">
      <c r="A2" s="49" t="s">
        <v>73</v>
      </c>
      <c r="B2" s="4"/>
      <c r="C2" s="4"/>
      <c r="D2" s="4"/>
      <c r="E2" s="4"/>
      <c r="F2" s="4"/>
      <c r="G2" s="4"/>
      <c r="H2" s="4"/>
      <c r="I2" s="4"/>
      <c r="J2" s="4"/>
      <c r="K2" s="4"/>
      <c r="L2" s="4"/>
      <c r="M2" s="4"/>
      <c r="N2" s="4"/>
      <c r="O2" s="4"/>
      <c r="P2" s="4"/>
      <c r="Q2" s="4"/>
      <c r="R2" s="4"/>
      <c r="S2" s="4"/>
      <c r="T2" s="4"/>
      <c r="U2" s="4"/>
      <c r="V2" s="4"/>
      <c r="W2" s="4"/>
      <c r="X2" s="4"/>
    </row>
    <row r="3" spans="1:24" s="1" customFormat="1" ht="20.25" x14ac:dyDescent="0.3">
      <c r="A3" s="41"/>
      <c r="B3" s="4"/>
      <c r="C3" s="4"/>
      <c r="D3" s="4"/>
      <c r="E3" s="4"/>
      <c r="F3" s="4"/>
      <c r="G3" s="4"/>
      <c r="H3" s="4"/>
      <c r="I3" s="4"/>
      <c r="J3" s="4"/>
      <c r="K3" s="4"/>
      <c r="L3" s="4"/>
      <c r="M3" s="4"/>
      <c r="N3" s="4"/>
      <c r="O3" s="4"/>
      <c r="P3" s="4"/>
      <c r="Q3" s="4"/>
      <c r="R3" s="4"/>
      <c r="S3" s="4"/>
      <c r="T3" s="4"/>
      <c r="U3" s="4"/>
      <c r="V3" s="4"/>
      <c r="W3" s="4"/>
      <c r="X3" s="4"/>
    </row>
    <row r="4" spans="1:24" s="1" customFormat="1" ht="20.25" x14ac:dyDescent="0.3">
      <c r="A4" s="41"/>
      <c r="B4" s="4"/>
      <c r="C4" s="4"/>
      <c r="D4" s="4"/>
      <c r="E4" s="4"/>
      <c r="F4" s="4"/>
      <c r="G4" s="4"/>
      <c r="H4" s="4"/>
      <c r="I4" s="4"/>
      <c r="J4" s="4"/>
      <c r="K4" s="4"/>
      <c r="L4" s="4"/>
      <c r="M4" s="4"/>
      <c r="N4" s="4"/>
      <c r="O4" s="4"/>
      <c r="P4" s="4"/>
      <c r="Q4" s="4"/>
      <c r="R4" s="4"/>
      <c r="S4" s="4"/>
      <c r="T4" s="4"/>
      <c r="U4" s="4"/>
      <c r="V4" s="4"/>
      <c r="W4" s="4"/>
      <c r="X4" s="4"/>
    </row>
    <row r="5" spans="1:24" s="1" customFormat="1" ht="20.25" x14ac:dyDescent="0.3">
      <c r="A5" s="21"/>
    </row>
    <row r="6" spans="1:24" s="1" customFormat="1" ht="20.25" x14ac:dyDescent="0.3">
      <c r="A6" s="21"/>
    </row>
  </sheetData>
  <sheetProtection algorithmName="SHA-512" hashValue="ZHqkcI73puYZ19nfD38n1GlfkE1DJj9lPf9Eyq34AxYc86cOsoomaKjS9fUpIZQFg94bmYa69urbfBrGsBUQLQ==" saltValue="tAYOiwCCLm7EH+AUQc8ZIg==" spinCount="100000" sheet="1" objects="1" scenarios="1"/>
  <dataValidations count="1">
    <dataValidation allowBlank="1" showInputMessage="1" showErrorMessage="1" promptTitle="Внимание!" prompt="Каждое мероприятие (пункт) вносите с новой строки" sqref="A2" xr:uid="{00000000-0002-0000-0700-000000000000}"/>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Лист8">
    <tabColor theme="9" tint="0.79998168889431442"/>
  </sheetPr>
  <dimension ref="A1:AB6"/>
  <sheetViews>
    <sheetView view="pageBreakPreview" zoomScaleNormal="100" zoomScaleSheetLayoutView="100" workbookViewId="0">
      <selection activeCell="A2" sqref="A2"/>
    </sheetView>
  </sheetViews>
  <sheetFormatPr defaultColWidth="9.140625" defaultRowHeight="20.25" x14ac:dyDescent="0.3"/>
  <cols>
    <col min="1" max="1" width="246.85546875" style="23" customWidth="1"/>
    <col min="2" max="16384" width="9.140625" style="2"/>
  </cols>
  <sheetData>
    <row r="1" spans="1:28" ht="21" thickBot="1" x14ac:dyDescent="0.35">
      <c r="A1" s="44" t="s">
        <v>43</v>
      </c>
      <c r="B1" s="20"/>
      <c r="C1" s="20"/>
      <c r="D1" s="20"/>
    </row>
    <row r="2" spans="1:28" ht="223.5" thickTop="1" x14ac:dyDescent="0.3">
      <c r="A2" s="50" t="s">
        <v>74</v>
      </c>
      <c r="B2" s="4"/>
      <c r="C2" s="4"/>
      <c r="D2" s="4"/>
      <c r="E2" s="4"/>
      <c r="F2" s="4"/>
      <c r="G2" s="4"/>
      <c r="H2" s="4"/>
      <c r="I2" s="4"/>
      <c r="J2" s="4"/>
      <c r="K2" s="4"/>
      <c r="L2" s="4"/>
      <c r="M2" s="4"/>
      <c r="N2" s="4"/>
      <c r="O2" s="4"/>
      <c r="P2" s="4"/>
      <c r="Q2" s="4"/>
      <c r="R2" s="4"/>
      <c r="S2" s="4"/>
      <c r="T2" s="4"/>
      <c r="U2" s="4"/>
      <c r="V2" s="4"/>
      <c r="W2" s="4"/>
      <c r="X2" s="4"/>
      <c r="Y2" s="5"/>
      <c r="Z2" s="5"/>
      <c r="AA2" s="5"/>
      <c r="AB2" s="5"/>
    </row>
    <row r="3" spans="1:28" x14ac:dyDescent="0.3">
      <c r="A3" s="41"/>
      <c r="B3" s="4"/>
      <c r="C3" s="4"/>
      <c r="D3" s="4"/>
      <c r="E3" s="4"/>
      <c r="F3" s="4"/>
      <c r="G3" s="4"/>
      <c r="H3" s="4"/>
      <c r="I3" s="4"/>
      <c r="J3" s="4"/>
      <c r="K3" s="4"/>
      <c r="L3" s="4"/>
      <c r="M3" s="4"/>
      <c r="N3" s="4"/>
      <c r="O3" s="4"/>
      <c r="P3" s="4"/>
      <c r="Q3" s="4"/>
      <c r="R3" s="4"/>
      <c r="S3" s="4"/>
      <c r="T3" s="4"/>
      <c r="U3" s="4"/>
      <c r="V3" s="4"/>
      <c r="W3" s="4"/>
      <c r="X3" s="4"/>
      <c r="Y3" s="5"/>
      <c r="Z3" s="5"/>
      <c r="AA3" s="5"/>
      <c r="AB3" s="5"/>
    </row>
    <row r="4" spans="1:28" x14ac:dyDescent="0.3">
      <c r="A4" s="45"/>
    </row>
    <row r="5" spans="1:28" x14ac:dyDescent="0.3">
      <c r="A5" s="45"/>
    </row>
    <row r="6" spans="1:28" x14ac:dyDescent="0.3">
      <c r="A6" s="45"/>
    </row>
  </sheetData>
  <sheetProtection algorithmName="SHA-512" hashValue="gwqXuFqf+HiKTmPnPcPHF8ALf/qwLsKyySgzy0Vxjy10h+s5DROH7zYIGs4LxflMsMk0KWZHzTILenU5EXdXlA==" saltValue="KiwvuWhqes6B11tYX8CSsg==" spinCount="100000" sheet="1" objects="1" scenarios="1"/>
  <dataValidations count="1">
    <dataValidation allowBlank="1" showInputMessage="1" showErrorMessage="1" promptTitle="Внимание!" prompt="Каждый результат (пункт) вносите с новой строки" sqref="A2" xr:uid="{00000000-0002-0000-0800-000000000000}"/>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9</vt:i4>
      </vt:variant>
    </vt:vector>
  </HeadingPairs>
  <TitlesOfParts>
    <vt:vector size="20" baseType="lpstr">
      <vt:lpstr>Общие сведения</vt:lpstr>
      <vt:lpstr>Задачи проекта</vt:lpstr>
      <vt:lpstr>Мероприятия</vt:lpstr>
      <vt:lpstr>Ожидаемые результаты</vt:lpstr>
      <vt:lpstr>Агрегация данных</vt:lpstr>
      <vt:lpstr>Overview</vt:lpstr>
      <vt:lpstr>Project Objectives</vt:lpstr>
      <vt:lpstr>Project Activities</vt:lpstr>
      <vt:lpstr>Expected Result</vt:lpstr>
      <vt:lpstr>Data aggregation</vt:lpstr>
      <vt:lpstr>Справочник</vt:lpstr>
      <vt:lpstr>'Data aggregation'!Область_печати</vt:lpstr>
      <vt:lpstr>'Expected Result'!Область_печати</vt:lpstr>
      <vt:lpstr>'Project Activities'!Область_печати</vt:lpstr>
      <vt:lpstr>'Project Objectives'!Область_печати</vt:lpstr>
      <vt:lpstr>'Агрегация данных'!Область_печати</vt:lpstr>
      <vt:lpstr>'Задачи проекта'!Область_печати</vt:lpstr>
      <vt:lpstr>Мероприятия!Область_печати</vt:lpstr>
      <vt:lpstr>'Общие сведения'!Область_печати</vt:lpstr>
      <vt:lpstr>'Ожидаемые результаты'!Область_печати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2026-02-13T14:21:32Z</dcterms:modified>
</cp:coreProperties>
</file>