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ЭтаКнига"/>
  <xr:revisionPtr revIDLastSave="0" documentId="8_{A75156F9-04E1-477D-B9E1-7287FC8A0B38}" xr6:coauthVersionLast="47" xr6:coauthVersionMax="47" xr10:uidLastSave="{00000000-0000-0000-0000-000000000000}"/>
  <workbookProtection workbookAlgorithmName="SHA-512" workbookHashValue="shYQ7+/9OwHUfaMKMPIYDmiDgGsPvIB1vQeuktq/JkGRnvLnTPifdIvL/kguBTGbWTW+06IEUQkr35/d1lHYnQ==" workbookSaltValue="DYvEW377Gsg8+Lts6DzYJQ==" workbookSpinCount="100000" lockStructure="1"/>
  <bookViews>
    <workbookView xWindow="-120" yWindow="-120" windowWidth="29040" windowHeight="15840" firstSheet="3" activeTab="4" xr2:uid="{00000000-000D-0000-FFFF-FFFF00000000}"/>
  </bookViews>
  <sheets>
    <sheet name="Общие сведения" sheetId="1" r:id="rId1"/>
    <sheet name="Задачи проекта" sheetId="2" r:id="rId2"/>
    <sheet name="Мероприятия" sheetId="4" r:id="rId3"/>
    <sheet name="Ожидаемые результаты" sheetId="3" r:id="rId4"/>
    <sheet name="Агрегация данных" sheetId="12" r:id="rId5"/>
    <sheet name="Overview" sheetId="7" r:id="rId6"/>
    <sheet name="Project Objectives" sheetId="8" r:id="rId7"/>
    <sheet name="Project Activities" sheetId="9" r:id="rId8"/>
    <sheet name="Expected Result" sheetId="10" r:id="rId9"/>
    <sheet name="Data aggregation" sheetId="13" r:id="rId10"/>
    <sheet name="Справочник" sheetId="11" r:id="rId11"/>
  </sheets>
  <definedNames>
    <definedName name="_xlnm.Print_Area" localSheetId="9">'Data aggregation'!$A$1:$B$22</definedName>
    <definedName name="_xlnm.Print_Area" localSheetId="8">'Expected Result'!$A$1:$A$27</definedName>
    <definedName name="_xlnm.Print_Area" localSheetId="7">'Project Activities'!$A$1:$A$27</definedName>
    <definedName name="_xlnm.Print_Area" localSheetId="6">'Project Objectives'!$A$1:$A$27</definedName>
    <definedName name="_xlnm.Print_Area" localSheetId="4">'Агрегация данных'!$A$1:$B$23</definedName>
    <definedName name="_xlnm.Print_Area" localSheetId="1">'Задачи проекта'!$A$1:$A$27</definedName>
    <definedName name="_xlnm.Print_Area" localSheetId="2">Мероприятия!$A$1:$A$27</definedName>
    <definedName name="_xlnm.Print_Area" localSheetId="0">'Общие сведения'!$A$1:$B$25</definedName>
    <definedName name="_xlnm.Print_Area" localSheetId="3">'Ожидаемые результаты'!$A$1:$A$27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22" i="1" l="1"/>
  <c r="B19" i="7"/>
</calcChain>
</file>

<file path=xl/sharedStrings.xml><?xml version="1.0" encoding="utf-8"?>
<sst xmlns="http://schemas.openxmlformats.org/spreadsheetml/2006/main" count="208" uniqueCount="146">
  <si>
    <t>Гуманитарная заявка</t>
  </si>
  <si>
    <t>Наименование госоргана (организации)</t>
  </si>
  <si>
    <t>УНП госоргана (организации)</t>
  </si>
  <si>
    <t>Количество поступлений (план)</t>
  </si>
  <si>
    <t>Софинансирование</t>
  </si>
  <si>
    <t>Валюта</t>
  </si>
  <si>
    <t>Общая стоимость проекта</t>
  </si>
  <si>
    <t>Цель проекта</t>
  </si>
  <si>
    <t>Целевая группа</t>
  </si>
  <si>
    <t>Место реализации проекта</t>
  </si>
  <si>
    <t>Ожидаемые результаты:</t>
  </si>
  <si>
    <t>Название проекта</t>
  </si>
  <si>
    <t>Продолжительность проекта, лет</t>
  </si>
  <si>
    <t>Организация-заявитель, предлагающая проект</t>
  </si>
  <si>
    <t>Название</t>
  </si>
  <si>
    <t>Адрес</t>
  </si>
  <si>
    <t>ФИО ответственного лица</t>
  </si>
  <si>
    <t>Должность ответственного лица</t>
  </si>
  <si>
    <t>УНП</t>
  </si>
  <si>
    <t>Контактные данные для связи</t>
  </si>
  <si>
    <t>Обоснование проблемы с учетом исходной ситуации в регионе реализации проекта</t>
  </si>
  <si>
    <t>Краткое содержание (суть) проекта</t>
  </si>
  <si>
    <t>Задачи, планируемые к выполнению в рамках реализации проекта:</t>
  </si>
  <si>
    <t>Финансирование проекта</t>
  </si>
  <si>
    <t>Средства донора</t>
  </si>
  <si>
    <t>Дальнейшая деятельность по окончании проекта</t>
  </si>
  <si>
    <t>Краткое описание мероприятий в рамках проекта:</t>
  </si>
  <si>
    <t>The project title</t>
  </si>
  <si>
    <t>The Project duration, years</t>
  </si>
  <si>
    <t>The Target group</t>
  </si>
  <si>
    <t>Description of project activities:</t>
  </si>
  <si>
    <t>Donor funds</t>
  </si>
  <si>
    <t>Co-financing</t>
  </si>
  <si>
    <t>Total</t>
  </si>
  <si>
    <t>Total project funding</t>
  </si>
  <si>
    <t>Planned number of trenches</t>
  </si>
  <si>
    <t>Position of the contact person</t>
  </si>
  <si>
    <t>Address</t>
  </si>
  <si>
    <t>Further activities at the end of the project</t>
  </si>
  <si>
    <t>Currency</t>
  </si>
  <si>
    <t>Project Summary</t>
  </si>
  <si>
    <t>Project Aim</t>
  </si>
  <si>
    <t>The envisaged objectives during the project work:</t>
  </si>
  <si>
    <t>Expected Result:</t>
  </si>
  <si>
    <t>Justification of the problem taking into account the baseline situation in the project region</t>
  </si>
  <si>
    <t>Place of project realisation</t>
  </si>
  <si>
    <t>Contact details for liaison</t>
  </si>
  <si>
    <t>Applicant organisation proposing the project</t>
  </si>
  <si>
    <t>Organisation name</t>
  </si>
  <si>
    <t>Справочник валют</t>
  </si>
  <si>
    <t>USD</t>
  </si>
  <si>
    <t>EUR</t>
  </si>
  <si>
    <t>GBP</t>
  </si>
  <si>
    <t>BYN</t>
  </si>
  <si>
    <t>CNY</t>
  </si>
  <si>
    <t>RUB</t>
  </si>
  <si>
    <t>CHF</t>
  </si>
  <si>
    <t>Швейцарский франк</t>
  </si>
  <si>
    <t>Фунт стерлингов</t>
  </si>
  <si>
    <t>Российский рубль</t>
  </si>
  <si>
    <t>Китайский юань</t>
  </si>
  <si>
    <t>Евро</t>
  </si>
  <si>
    <t>Доллар США</t>
  </si>
  <si>
    <t>Белорусский рубль</t>
  </si>
  <si>
    <t>Задачи, планируемые к выполнению в рамках реализации проекта</t>
  </si>
  <si>
    <t>Краткое описание мероприятий в рамках проекта</t>
  </si>
  <si>
    <t>Ожидаемые результаты</t>
  </si>
  <si>
    <t>Заявка на гуманитарный проект</t>
  </si>
  <si>
    <t>Expected Result</t>
  </si>
  <si>
    <t>Description of project activities</t>
  </si>
  <si>
    <t>The envisaged objectives during the project work</t>
  </si>
  <si>
    <t>Humanitarian project application</t>
  </si>
  <si>
    <t>Name, surname of the contact person</t>
  </si>
  <si>
    <t>Государственное учреждение «Гродненский районный территориальный центр социального обслуживания населения»</t>
  </si>
  <si>
    <t>г. Гродно, ул. Горького, 72А</t>
  </si>
  <si>
    <t>Заместитель директора</t>
  </si>
  <si>
    <t>Лука Екатерина Николаевна</t>
  </si>
  <si>
    <t>80152 55-62-04; +375 (29) 882-74-17; E-mail: grtcson@grtcson.by</t>
  </si>
  <si>
    <t>State Institution “Grodno District Territorial Center of Social Service of Population”</t>
  </si>
  <si>
    <t>Grodno city, Gorkogo street, 72A</t>
  </si>
  <si>
    <t>Deputy Director</t>
  </si>
  <si>
    <t>Luka Ekaterina Nikolayevna</t>
  </si>
  <si>
    <t>"Летний амфитеатр"</t>
  </si>
  <si>
    <t>Люди с инвалидностью, пожилые граждане</t>
  </si>
  <si>
    <t>Отделение социальной реабилитации, абилитации инвалидов Государственного учреждения «Гродненский районный территориальный центр социального обслуживания населения» в г.Скиделе</t>
  </si>
  <si>
    <t>Отделение социальной реабилитации, абилитации инвалидов Государственного учреждения «Гродненский районный территориальный центр социального обслуживания населения» в г.Скиделе Гродненского района</t>
  </si>
  <si>
    <t>Обеспечение условий для развития творческих способностей и духовно - нравственного развития людей с инвалидностью и пожилых граждан, проживающих на территории Гродненского района</t>
  </si>
  <si>
    <t>Создание благоприятных условий для повышения жизненного и творческого потенциала людей с инвалидностью и пожилых граждан. Привлечение внимания общества к теме социализации людей.</t>
  </si>
  <si>
    <t>1. Строительство летнего мини амфитеатра в отделении социальной реабилитации, абилитации инвалидов Гродненского районного ТЦСОН. 2. Организация мастер - классов, занятий по вокалу и театральному мастерству. 3. Организация творческих мероприятий, концертов, фестивалей с приглашением посетителей ТЦСОН Гродненской области.</t>
  </si>
  <si>
    <t>Развитие творческих способностей людей с инвалидностью и пожилых граждан через организацию культурно-досуговой деятельности.</t>
  </si>
  <si>
    <t>Организавать строительство мини амфитеатра в отделении социальной реабилитации, абилитации инвалидов в г. Скиделе Гродненского района.</t>
  </si>
  <si>
    <t>Организация мастер-классов по вокалу и театральному мастерству для пожилых граждан и людей с инвалидностью.</t>
  </si>
  <si>
    <t>Развитие творческих способностей и повышение самооценки у людей с инвалидностью и пожилых граждан.</t>
  </si>
  <si>
    <t>Распростронить опыт организации досуга пожилых людей и людей с инвалидностью в сельской местности.</t>
  </si>
  <si>
    <t>Строительство мини амфитеатра на территории отделения социальной реабилитации, абилитации инвалидов в г. Скидель Гродненского района</t>
  </si>
  <si>
    <t>Приобретение необходимого оборудования:</t>
  </si>
  <si>
    <t>1. Проектор</t>
  </si>
  <si>
    <t>2. Проекционный экран</t>
  </si>
  <si>
    <t>3. Музыкальная аппаратура</t>
  </si>
  <si>
    <t>4. Сценические костюмы.</t>
  </si>
  <si>
    <t>Организация инклюзивного концерта с приглашением посиетителей территориальных центров социального обслуживания Гродненской области.</t>
  </si>
  <si>
    <t>Организация показов инклюзивных спектаклей, концертов, творческих фестивалей, проведение культурно-массовых и спортивных мероприятий.</t>
  </si>
  <si>
    <t>Организация кинотеатра под открытым небом.</t>
  </si>
  <si>
    <t>Организация досуга для людей с инвалидностью и пожилых граждан</t>
  </si>
  <si>
    <t>Вовлечь местное сообщество в жизнь отделения.</t>
  </si>
  <si>
    <t>Создание благоприятных условий для повышения жизненного и творческого потенциала людей с инвалидностью и пожилых граждан.</t>
  </si>
  <si>
    <t>Привлечение внимания общества к теме социализации людей с инвалилностью.</t>
  </si>
  <si>
    <t>Организавать строительство мини амфитеатра в отделении социальной реабилитации, абилитации инвалидов в г. Скидель Гродненского района. Организация мастер-классов по вокалу и театральному мастерству для пожилых граждан и людей с инвалидностью. Развитие творческих способностей и повышение самооценки у людей с инвалидностью и пожилых граждан. Распростронить опыт организации досуга пожилых людей и людей с инвалидностью в сельской местности.</t>
  </si>
  <si>
    <t>Строительство мини амфитеатра на территории отделения социальной реабилитации, абилитации инвалидов в г. Скидель Гродненского района. Приобретение необходимого оборудования:  Проектор, проекционный экран, музыкальная аппаратура, сценические костюмы. Организация инклюзивного концерта с приглашением посиетителей территориальных центров социального обслуживания Гродненской области.</t>
  </si>
  <si>
    <t>Организация показов инклюзивных спектаклей, концертов, творческих фестивалей, проведение культурно-массовых и спортивных мероприятий. Организация кинотеатра под открытым небом. Организация досуга для людей с инвалидностью и пожилых граждан. Вовлечь местное сообщество в жизнь отделения. Создание благоприятных условий для повышения жизненного и творческого потенциала людей с инвалидностью и пожилых граждан. Привлечение внимания общества к теме социализации людей с инвалилностью.</t>
  </si>
  <si>
    <t>5000</t>
  </si>
  <si>
    <t>1</t>
  </si>
  <si>
    <t xml:space="preserve">"Летний амфитеатр" </t>
  </si>
  <si>
    <t xml:space="preserve"> “Summer Amphitheater”</t>
  </si>
  <si>
    <t xml:space="preserve"> People with disabilities, senior citizens</t>
  </si>
  <si>
    <t>Social rehabilitation and habilitation department for persons with disabilities at the Grodno District Territorial Center for Social Services in Skidel, Grodno District</t>
  </si>
  <si>
    <t>Creating favorable conditions for improving the life and creative potential of people with disabilities and senior citizens. Drawing public attention to the issue of socialization of people.</t>
  </si>
  <si>
    <t>Providing conditions for the development of creative abilities and spiritual and moral development of people with disabilities and elderly citizens living in the Grodno region.</t>
  </si>
  <si>
    <t xml:space="preserve"> 1. Construction of a summer mini amphitheater in the social rehabilitation and habilitation department for people with disabilities at the Grodno District Social Services Center. 2. Organization of master classes, vocal and theater classes. 3. Organization of creative events, concerts, and festivals with the participation of visitors to the Grodno Region Social Services Center.   </t>
  </si>
  <si>
    <t>Developing the creative abilities of people with disabilities and senior citizens through the organization of cultural and leisure activities.</t>
  </si>
  <si>
    <t>Organize the construction of a mini amphitheater in the social rehabilitation and habilitation department for people with disabilities in Skidel, Grodno District.</t>
  </si>
  <si>
    <t>Organize master classes in vocals and theater arts for senior citizens and people with disabilities.</t>
  </si>
  <si>
    <t>Develop the creative abilities and improve the self-esteem of people with disabilities and senior citizens.</t>
  </si>
  <si>
    <t>Spread the experience of organizing leisure activities for senior citizens and people with disabilities in rural areas.</t>
  </si>
  <si>
    <t>Construction of a mini amphitheater on the territory of the social rehabilitation and habilitation center for people with disabilities in Skidel, Grodno District.</t>
  </si>
  <si>
    <t>Purchase of necessary equipment:</t>
  </si>
  <si>
    <t>1. Projector</t>
  </si>
  <si>
    <t>2. Projection screen</t>
  </si>
  <si>
    <t>3. Musical equipment</t>
  </si>
  <si>
    <t>4. Stage costumes.</t>
  </si>
  <si>
    <t>Organization of an inclusive concert with invitations to visitors of regional social service centers in the Grodno region.</t>
  </si>
  <si>
    <t>Organization of inclusive performances, concerts, creative festivals, cultural and sporting events.</t>
  </si>
  <si>
    <t>Organization of an open-air cinema.</t>
  </si>
  <si>
    <t>Organizing leisure activities for people with disabilities and senior citizens.</t>
  </si>
  <si>
    <t>Involving the local community in the life of the branch.</t>
  </si>
  <si>
    <t>Creating favorable conditions for improving the life and creative potential of people with disabilities and senior citizens.</t>
  </si>
  <si>
    <t>Drawing public attention to the issue of socialization of people with disabilities.</t>
  </si>
  <si>
    <t>10000</t>
  </si>
  <si>
    <t xml:space="preserve"> People with disabilities, elderly citizens.</t>
  </si>
  <si>
    <t>Creating favorable conditions for improving the quality of life and creative potential of people with disabilities and senior citizens. Raising public awareness of the issue of socialization.</t>
  </si>
  <si>
    <t>Social Rehabilitation and Abilitation Department for Persons with Disabilities of the State Institution “Grodno District Territorial Center for Social Services” in Skidel.</t>
  </si>
  <si>
    <t xml:space="preserve">1. Construction of a summer mini amphitheater in the social rehabilitation and habilitation department for people with disabilities at the Grodno District Social Services Center. 2. Organization of master classes, vocal and theater classes. 3. Organization of creative events, concerts, and festivals with invitations to visitors of the Grodno Region Social Services Center.    </t>
  </si>
  <si>
    <t>Developing the creative abilities of people with disabilities and senior citizens through cultural and leisure activities.</t>
  </si>
  <si>
    <t>Organize the construction of a mini amphitheater in the social rehabilitation and habilitation department for people with disabilities in Skidel, Grodno District. Organize master classes in vocals and theater arts for senior citizens and people with disabilities. Develop creative abilities and improve self-esteem among people with disabilities and senior citizens. Spread the experience of organizing leisure activities for senior citizens and people with disabilities in rural areas.</t>
  </si>
  <si>
    <t>Construction of a mini amphitheater on the territory of the social rehabilitation and habilitation center for people with disabilities in Skidel, Grodno District. Purchase of necessary equipment: projector, projection screen, musical equipment, stage costumes. Organization of an inclusive concert with invitations to visitors of regional social service centers in the Grodno region.</t>
  </si>
  <si>
    <t>Organization of inclusive performances, concerts, creative festivals, cultural and sporting events. Organization of an open-air cinema. Organizing leisure activities for people with disabilities and senior citizens. Involving the local community in the life of the branch. Creating favorable conditions for increasing the life and creative potential of people with disabilities and senior citizens. Drawing public attention to the issue of socialization of people with disabilities.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</si>
</sst>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B_r_-;\-* #,##0.00\ _B_r_-;_-* &quot;-&quot;??\ _B_r_-;_-@_-"/>
  </numFmts>
  <fonts count="12" x14ac:knownFonts="1">
    <font>
      <sz val="11"/>
      <color theme="1"/>
      <name val="Calibri"/>
      <family val="2"/>
      <scheme val="minor"/>
    </font>
    <font>
      <sz val="11"/>
      <color theme="1"/>
      <name val="Calibri"/>
      <family val="2"/>
      <scheme val="minor"/>
    </font>
    <font>
      <sz val="16"/>
      <color theme="1"/>
      <name val="Times New Roman"/>
      <family val="1"/>
      <charset val="204"/>
    </font>
    <font>
      <b/>
      <sz val="16"/>
      <color theme="1"/>
      <name val="Times New Roman"/>
      <family val="1"/>
      <charset val="204"/>
    </font>
    <font>
      <b/>
      <sz val="16"/>
      <color rgb="FF222222"/>
      <name val="Times New Roman"/>
      <family val="1"/>
      <charset val="204"/>
    </font>
    <font>
      <b/>
      <sz val="20"/>
      <color theme="1"/>
      <name val="Times New Roman"/>
      <family val="1"/>
      <charset val="204"/>
    </font>
    <font>
      <sz val="16"/>
      <color theme="1"/>
      <name val="Calibri"/>
      <family val="2"/>
      <scheme val="minor"/>
    </font>
    <font>
      <sz val="16"/>
      <name val="Times New Roman"/>
      <family val="1"/>
      <charset val="204"/>
    </font>
    <font>
      <sz val="11"/>
      <color rgb="FF222222"/>
      <name val="Arial"/>
      <family val="2"/>
      <charset val="204"/>
    </font>
    <font>
      <sz val="16"/>
      <color rgb="FF222222"/>
      <name val="Times New Roman"/>
      <family val="1"/>
      <charset val="204"/>
    </font>
    <font>
      <sz val="16"/>
      <color rgb="FF000000"/>
      <name val="Times New Roman"/>
      <family val="1"/>
      <charset val="204"/>
    </font>
    <font>
      <sz val="15"/>
      <color theme="1"/>
      <name val="Times New Roman"/>
      <family val="1"/>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thick">
        <color indexed="64"/>
      </bottom>
      <diagonal/>
    </border>
  </borders>
  <cellStyleXfs count="2">
    <xf numFmtId="0" fontId="0" fillId="0" borderId="0"/>
    <xf numFmtId="164" fontId="1" fillId="0" borderId="0" applyFont="0" applyFill="0" applyBorder="0" applyAlignment="0" applyProtection="0"/>
  </cellStyleXfs>
  <cellXfs count="61">
    <xf numFmtId="0" fontId="0" fillId="0" borderId="0" xfId="0"/>
    <xf numFmtId="0" fontId="2" fillId="0" borderId="0" xfId="0" applyFont="1"/>
    <xf numFmtId="0" fontId="2" fillId="0" borderId="0" xfId="0" applyFont="1" applyAlignment="1">
      <alignment horizontal="left"/>
    </xf>
    <xf numFmtId="0" fontId="2" fillId="0" borderId="0" xfId="0" applyFont="1" applyBorder="1" applyAlignment="1">
      <alignment wrapText="1"/>
    </xf>
    <xf numFmtId="0" fontId="2" fillId="0" borderId="0" xfId="0" applyFont="1" applyBorder="1" applyAlignment="1"/>
    <xf numFmtId="0" fontId="2" fillId="0" borderId="0" xfId="0" applyFont="1" applyBorder="1" applyAlignment="1">
      <alignment horizontal="left"/>
    </xf>
    <xf numFmtId="0" fontId="2" fillId="0" borderId="0" xfId="0" applyFont="1" applyAlignment="1">
      <alignment vertical="top" wrapText="1"/>
    </xf>
    <xf numFmtId="0" fontId="2" fillId="0" borderId="3" xfId="0" applyFont="1" applyBorder="1" applyAlignment="1">
      <alignment vertical="top" wrapText="1"/>
    </xf>
    <xf numFmtId="0" fontId="6" fillId="0" borderId="0" xfId="0" applyFont="1"/>
    <xf numFmtId="0" fontId="4" fillId="0" borderId="2" xfId="0" applyFont="1" applyFill="1" applyBorder="1" applyAlignment="1">
      <alignment vertical="top" wrapText="1"/>
    </xf>
    <xf numFmtId="49" fontId="2" fillId="0" borderId="1" xfId="0" applyNumberFormat="1" applyFont="1" applyFill="1" applyBorder="1" applyAlignment="1">
      <alignment vertical="top" wrapText="1"/>
    </xf>
    <xf numFmtId="0" fontId="2" fillId="0" borderId="1" xfId="0" applyFont="1" applyFill="1" applyBorder="1" applyAlignment="1">
      <alignment horizontal="left" vertical="top" wrapText="1"/>
    </xf>
    <xf numFmtId="0" fontId="3" fillId="0" borderId="2" xfId="0" applyFont="1" applyFill="1" applyBorder="1" applyAlignment="1">
      <alignment vertical="top" wrapText="1"/>
    </xf>
    <xf numFmtId="0" fontId="3" fillId="0" borderId="2" xfId="0" applyFont="1" applyFill="1" applyBorder="1" applyAlignment="1">
      <alignment horizontal="left" vertical="top" wrapText="1" indent="2"/>
    </xf>
    <xf numFmtId="0" fontId="3" fillId="0" borderId="1" xfId="0" applyFont="1" applyFill="1" applyBorder="1" applyAlignment="1">
      <alignment horizontal="left" vertical="top" wrapText="1" indent="2"/>
    </xf>
    <xf numFmtId="0" fontId="2" fillId="0" borderId="1" xfId="0" applyFont="1" applyFill="1" applyBorder="1" applyAlignment="1">
      <alignment vertical="top" wrapText="1"/>
    </xf>
    <xf numFmtId="0" fontId="2" fillId="0" borderId="2" xfId="0" applyFont="1" applyFill="1" applyBorder="1" applyAlignment="1">
      <alignment horizontal="left" vertical="top" wrapText="1" indent="2"/>
    </xf>
    <xf numFmtId="2" fontId="2" fillId="0" borderId="1" xfId="1" applyNumberFormat="1" applyFont="1" applyFill="1" applyBorder="1" applyAlignment="1">
      <alignment horizontal="left" vertical="top" wrapText="1"/>
    </xf>
    <xf numFmtId="0" fontId="2" fillId="0" borderId="0" xfId="0" applyFont="1" applyFill="1" applyAlignment="1">
      <alignment vertical="top" wrapText="1"/>
    </xf>
    <xf numFmtId="2" fontId="2" fillId="0" borderId="1" xfId="1" applyNumberFormat="1" applyFont="1" applyFill="1" applyBorder="1" applyAlignment="1" applyProtection="1">
      <alignment horizontal="left" vertical="top" wrapText="1"/>
      <protection hidden="1"/>
    </xf>
    <xf numFmtId="49" fontId="2" fillId="0" borderId="1" xfId="0" applyNumberFormat="1" applyFont="1" applyFill="1" applyBorder="1" applyAlignment="1" applyProtection="1">
      <alignment vertical="top" wrapText="1"/>
      <protection locked="0"/>
    </xf>
    <xf numFmtId="0" fontId="2" fillId="0" borderId="1" xfId="0" applyFont="1" applyFill="1" applyBorder="1" applyAlignment="1" applyProtection="1">
      <alignment horizontal="left" vertical="top" wrapText="1"/>
      <protection locked="0"/>
    </xf>
    <xf numFmtId="0" fontId="3" fillId="0" borderId="0" xfId="0" applyFont="1" applyBorder="1" applyAlignment="1"/>
    <xf numFmtId="0" fontId="2" fillId="0" borderId="0" xfId="0" applyFont="1" applyProtection="1">
      <protection locked="0"/>
    </xf>
    <xf numFmtId="0" fontId="6" fillId="0" borderId="0" xfId="0" applyFont="1" applyProtection="1">
      <protection locked="0"/>
    </xf>
    <xf numFmtId="0" fontId="2" fillId="0" borderId="0" xfId="0" applyFont="1" applyAlignment="1" applyProtection="1">
      <alignment horizontal="left"/>
      <protection locked="0"/>
    </xf>
    <xf numFmtId="0" fontId="2" fillId="0" borderId="1" xfId="0" applyFont="1" applyFill="1" applyBorder="1" applyAlignment="1" applyProtection="1">
      <alignment vertical="top" wrapText="1"/>
      <protection locked="0"/>
    </xf>
    <xf numFmtId="49" fontId="7" fillId="0" borderId="1" xfId="0" applyNumberFormat="1" applyFont="1" applyFill="1" applyBorder="1" applyAlignment="1" applyProtection="1">
      <alignment vertical="top" wrapText="1"/>
      <protection locked="0"/>
    </xf>
    <xf numFmtId="49" fontId="2" fillId="0" borderId="0" xfId="0" applyNumberFormat="1" applyFont="1" applyProtection="1">
      <protection locked="0"/>
    </xf>
    <xf numFmtId="2" fontId="2" fillId="0" borderId="1" xfId="1" applyNumberFormat="1" applyFont="1" applyFill="1" applyBorder="1" applyAlignment="1" applyProtection="1">
      <alignment horizontal="left" vertical="top" wrapText="1"/>
      <protection locked="0"/>
    </xf>
    <xf numFmtId="0" fontId="2" fillId="0" borderId="0" xfId="0" applyFont="1" applyBorder="1" applyAlignment="1" applyProtection="1">
      <alignment wrapText="1"/>
      <protection locked="0" hidden="1"/>
    </xf>
    <xf numFmtId="0" fontId="8" fillId="0" borderId="0" xfId="0" applyFont="1"/>
    <xf numFmtId="0" fontId="2" fillId="0" borderId="0" xfId="0" applyFont="1" applyAlignment="1">
      <alignment wrapText="1"/>
    </xf>
    <xf numFmtId="0" fontId="9" fillId="0" borderId="1" xfId="0" applyFont="1" applyFill="1" applyBorder="1" applyAlignment="1">
      <alignment vertical="top" wrapText="1"/>
    </xf>
    <xf numFmtId="49" fontId="2" fillId="0" borderId="1" xfId="0" applyNumberFormat="1" applyFont="1" applyFill="1" applyBorder="1" applyAlignment="1" applyProtection="1">
      <alignment horizontal="left" vertical="top" wrapText="1"/>
      <protection locked="0"/>
    </xf>
    <xf numFmtId="49" fontId="2" fillId="0" borderId="1" xfId="0" applyNumberFormat="1" applyFont="1" applyFill="1" applyBorder="1" applyAlignment="1">
      <alignment horizontal="left" vertical="top" wrapText="1"/>
    </xf>
    <xf numFmtId="49" fontId="2" fillId="0" borderId="1" xfId="1" applyNumberFormat="1" applyFont="1" applyFill="1" applyBorder="1" applyAlignment="1" applyProtection="1">
      <alignment horizontal="left" vertical="top" wrapText="1"/>
      <protection hidden="1"/>
    </xf>
    <xf numFmtId="49" fontId="2" fillId="0" borderId="1" xfId="1" applyNumberFormat="1" applyFont="1" applyFill="1" applyBorder="1" applyAlignment="1">
      <alignment horizontal="left" vertical="top" wrapText="1"/>
    </xf>
    <xf numFmtId="0" fontId="2" fillId="0" borderId="0" xfId="0" applyFont="1" applyAlignment="1">
      <alignment horizontal="left" wrapText="1"/>
    </xf>
    <xf numFmtId="0" fontId="2" fillId="0" borderId="1" xfId="0" applyFont="1" applyBorder="1" applyAlignment="1">
      <alignment horizontal="left" vertical="top" wrapText="1"/>
    </xf>
    <xf numFmtId="49" fontId="2" fillId="0" borderId="1" xfId="0" applyNumberFormat="1" applyFont="1" applyBorder="1" applyAlignment="1" applyProtection="1">
      <alignment vertical="top" wrapText="1"/>
    </xf>
    <xf numFmtId="0" fontId="2" fillId="0" borderId="1" xfId="0" applyFont="1" applyBorder="1" applyAlignment="1" applyProtection="1">
      <alignment vertical="top" wrapText="1"/>
    </xf>
    <xf numFmtId="49" fontId="2" fillId="0" borderId="0" xfId="0" applyNumberFormat="1" applyFont="1" applyBorder="1" applyAlignment="1" applyProtection="1">
      <protection locked="0"/>
    </xf>
    <xf numFmtId="49" fontId="3" fillId="0" borderId="5" xfId="0" applyNumberFormat="1" applyFont="1" applyBorder="1" applyAlignment="1" applyProtection="1"/>
    <xf numFmtId="0" fontId="2" fillId="0" borderId="0" xfId="0" applyFont="1" applyBorder="1" applyAlignment="1" applyProtection="1">
      <protection locked="0"/>
    </xf>
    <xf numFmtId="0" fontId="2" fillId="0" borderId="0" xfId="0" applyFont="1" applyBorder="1" applyProtection="1">
      <protection locked="0"/>
    </xf>
    <xf numFmtId="0" fontId="6" fillId="0" borderId="0" xfId="0" applyFont="1" applyBorder="1" applyProtection="1">
      <protection locked="0"/>
    </xf>
    <xf numFmtId="0" fontId="3" fillId="0" borderId="5" xfId="0" applyFont="1" applyBorder="1" applyAlignment="1" applyProtection="1"/>
    <xf numFmtId="0" fontId="2" fillId="0" borderId="0" xfId="0" applyFont="1" applyBorder="1" applyAlignment="1" applyProtection="1">
      <alignment horizontal="left"/>
      <protection locked="0"/>
    </xf>
    <xf numFmtId="0" fontId="10" fillId="0" borderId="1" xfId="0" applyFont="1" applyBorder="1" applyAlignment="1">
      <alignment horizontal="left" vertical="top" wrapText="1"/>
    </xf>
    <xf numFmtId="0" fontId="2" fillId="0" borderId="1" xfId="0" applyFont="1" applyBorder="1" applyAlignment="1">
      <alignment horizontal="left" vertical="top"/>
    </xf>
    <xf numFmtId="0" fontId="2" fillId="0" borderId="0" xfId="0" applyFont="1" applyAlignment="1">
      <alignment horizontal="left" vertical="top"/>
    </xf>
    <xf numFmtId="0" fontId="11" fillId="0" borderId="0" xfId="0" applyFont="1"/>
    <xf numFmtId="0" fontId="5" fillId="0" borderId="0" xfId="0" applyFont="1" applyAlignment="1">
      <alignment horizontal="left" vertical="top" wrapText="1"/>
    </xf>
    <xf numFmtId="0" fontId="2" fillId="0" borderId="2" xfId="0" applyFont="1" applyFill="1" applyBorder="1" applyAlignment="1">
      <alignment horizontal="left" wrapText="1"/>
    </xf>
    <xf numFmtId="0" fontId="2" fillId="0" borderId="4" xfId="0" applyFont="1" applyFill="1" applyBorder="1" applyAlignment="1">
      <alignment horizontal="left" wrapText="1"/>
    </xf>
    <xf numFmtId="0" fontId="2" fillId="0" borderId="2" xfId="0" applyFont="1" applyFill="1" applyBorder="1" applyAlignment="1">
      <alignment vertical="top" wrapText="1"/>
    </xf>
    <xf numFmtId="0" fontId="2" fillId="0" borderId="4" xfId="0" applyFont="1" applyFill="1" applyBorder="1" applyAlignment="1">
      <alignment vertical="top" wrapText="1"/>
    </xf>
    <xf numFmtId="0" fontId="5" fillId="0" borderId="3" xfId="0" applyFont="1" applyBorder="1" applyAlignment="1">
      <alignment horizontal="center" vertical="center" wrapText="1"/>
    </xf>
    <xf numFmtId="0" fontId="5" fillId="0" borderId="0" xfId="0" applyFont="1" applyAlignment="1">
      <alignment horizontal="center" vertical="center"/>
    </xf>
    <xf numFmtId="0" fontId="3" fillId="0" borderId="0" xfId="0" applyFont="1" applyAlignment="1">
      <alignment horizontal="left"/>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587375</xdr:colOff>
      <xdr:row>1</xdr:row>
      <xdr:rowOff>365125</xdr:rowOff>
    </xdr:from>
    <xdr:to>
      <xdr:col>3</xdr:col>
      <xdr:colOff>952500</xdr:colOff>
      <xdr:row>2</xdr:row>
      <xdr:rowOff>127000</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9890125" y="1444625"/>
          <a:ext cx="968375" cy="269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200" b="1">
              <a:solidFill>
                <a:schemeClr val="bg1"/>
              </a:solidFill>
              <a:latin typeface="Times New Roman" panose="02020603050405020304" pitchFamily="18" charset="0"/>
              <a:cs typeface="Times New Roman" panose="02020603050405020304" pitchFamily="18" charset="0"/>
            </a:rPr>
            <a:t>Обновить</a:t>
          </a:r>
          <a:endParaRPr lang="en-US" sz="1200" b="1">
            <a:solidFill>
              <a:schemeClr val="bg1"/>
            </a:solidFill>
            <a:latin typeface="Times New Roman" panose="02020603050405020304" pitchFamily="18" charset="0"/>
            <a:cs typeface="Times New Roman" panose="02020603050405020304" pitchFamily="18" charset="0"/>
          </a:endParaRPr>
        </a:p>
      </xdr:txBody>
    </xdr:sp>
    <xdr:clientData/>
  </xdr:twoCellAnchor>
  <xdr:twoCellAnchor>
    <xdr:from>
      <xdr:col>2</xdr:col>
      <xdr:colOff>438150</xdr:colOff>
      <xdr:row>1</xdr:row>
      <xdr:rowOff>152399</xdr:rowOff>
    </xdr:from>
    <xdr:to>
      <xdr:col>3</xdr:col>
      <xdr:colOff>901700</xdr:colOff>
      <xdr:row>2</xdr:row>
      <xdr:rowOff>374650</xdr:rowOff>
    </xdr:to>
    <xdr:sp macro="[0]!ЗаполнитьАгрегацию" textlink="">
      <xdr:nvSpPr>
        <xdr:cNvPr id="2" name="Штриховая стрелка вправо 1">
          <a:extLst>
            <a:ext uri="{FF2B5EF4-FFF2-40B4-BE49-F238E27FC236}">
              <a16:creationId xmlns:a16="http://schemas.microsoft.com/office/drawing/2014/main" id="{00000000-0008-0000-0400-000002000000}"/>
            </a:ext>
          </a:extLst>
        </xdr:cNvPr>
        <xdr:cNvSpPr/>
      </xdr:nvSpPr>
      <xdr:spPr>
        <a:xfrm flipH="1">
          <a:off x="9782175" y="1238249"/>
          <a:ext cx="1073150" cy="736601"/>
        </a:xfrm>
        <a:prstGeom prst="stripedRightArrow">
          <a:avLst/>
        </a:prstGeom>
        <a:solidFill>
          <a:schemeClr val="accent6">
            <a:alpha val="50000"/>
          </a:schemeClr>
        </a:solidFill>
        <a:ln w="19050">
          <a:solidFill>
            <a:schemeClr val="accent6">
              <a:lumMod val="75000"/>
            </a:schemeClr>
          </a:solidFill>
        </a:ln>
        <a:effectLst>
          <a:outerShdw blurRad="50800" dist="38100" dir="18900000" algn="bl" rotWithShape="0">
            <a:prstClr val="black">
              <a:alpha val="40000"/>
            </a:prstClr>
          </a:outerShdw>
          <a:softEdge rad="12700"/>
        </a:effectLst>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600">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590550</xdr:colOff>
      <xdr:row>1</xdr:row>
      <xdr:rowOff>361950</xdr:rowOff>
    </xdr:from>
    <xdr:ext cx="835100" cy="280205"/>
    <xdr:sp macro="" textlink="">
      <xdr:nvSpPr>
        <xdr:cNvPr id="5" name="TextBox 4">
          <a:extLst>
            <a:ext uri="{FF2B5EF4-FFF2-40B4-BE49-F238E27FC236}">
              <a16:creationId xmlns:a16="http://schemas.microsoft.com/office/drawing/2014/main" id="{00000000-0008-0000-0900-000005000000}"/>
            </a:ext>
          </a:extLst>
        </xdr:cNvPr>
        <xdr:cNvSpPr txBox="1"/>
      </xdr:nvSpPr>
      <xdr:spPr>
        <a:xfrm>
          <a:off x="9934575" y="1447800"/>
          <a:ext cx="835100"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ru-RU" sz="1200" b="1">
              <a:solidFill>
                <a:schemeClr val="bg1"/>
              </a:solidFill>
            </a:rPr>
            <a:t>Обновить</a:t>
          </a:r>
          <a:endParaRPr lang="en-US" sz="1200" b="1">
            <a:solidFill>
              <a:schemeClr val="bg1"/>
            </a:solidFill>
          </a:endParaRPr>
        </a:p>
      </xdr:txBody>
    </xdr:sp>
    <xdr:clientData/>
  </xdr:oneCellAnchor>
  <xdr:twoCellAnchor>
    <xdr:from>
      <xdr:col>2</xdr:col>
      <xdr:colOff>447675</xdr:colOff>
      <xdr:row>1</xdr:row>
      <xdr:rowOff>152399</xdr:rowOff>
    </xdr:from>
    <xdr:to>
      <xdr:col>4</xdr:col>
      <xdr:colOff>294151</xdr:colOff>
      <xdr:row>2</xdr:row>
      <xdr:rowOff>371473</xdr:rowOff>
    </xdr:to>
    <xdr:sp macro="[0]!CreateAggregation" textlink="">
      <xdr:nvSpPr>
        <xdr:cNvPr id="4" name="Штриховая стрелка вправо 3">
          <a:extLst>
            <a:ext uri="{FF2B5EF4-FFF2-40B4-BE49-F238E27FC236}">
              <a16:creationId xmlns:a16="http://schemas.microsoft.com/office/drawing/2014/main" id="{00000000-0008-0000-0900-000004000000}"/>
            </a:ext>
          </a:extLst>
        </xdr:cNvPr>
        <xdr:cNvSpPr/>
      </xdr:nvSpPr>
      <xdr:spPr>
        <a:xfrm rot="10800000">
          <a:off x="9791700" y="1238249"/>
          <a:ext cx="1065676" cy="704849"/>
        </a:xfrm>
        <a:prstGeom prst="stripedRightArrow">
          <a:avLst/>
        </a:prstGeom>
        <a:solidFill>
          <a:schemeClr val="accent6">
            <a:alpha val="50000"/>
          </a:schemeClr>
        </a:solidFill>
        <a:ln w="19050">
          <a:solidFill>
            <a:schemeClr val="accent6">
              <a:lumMod val="75000"/>
            </a:schemeClr>
          </a:solidFill>
        </a:ln>
        <a:effectLst>
          <a:outerShdw blurRad="50800" dist="38100" dir="18900000" algn="b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6">
            <a:alpha val="50000"/>
          </a:schemeClr>
        </a:solidFill>
        <a:ln>
          <a:noFill/>
        </a:ln>
      </a:spPr>
      <a:bodyPr vertOverflow="clip" horzOverflow="clip" rtlCol="0" anchor="t"/>
      <a:lstStyle>
        <a:defPPr algn="l">
          <a:defRPr sz="1100">
            <a:latin typeface="Times New Roman" panose="02020603050405020304" pitchFamily="18" charset="0"/>
            <a:cs typeface="Times New Roman" panose="02020603050405020304" pitchFamily="18" charset="0"/>
          </a:defRPr>
        </a:defPPr>
      </a:lstStyle>
      <a:style>
        <a:lnRef idx="0">
          <a:scrgbClr r="0" g="0" b="0"/>
        </a:lnRef>
        <a:fillRef idx="0">
          <a:scrgbClr r="0" g="0" b="0"/>
        </a:fillRef>
        <a:effectRef idx="0">
          <a:scrgbClr r="0" g="0" b="0"/>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tabColor theme="9" tint="0.39997558519241921"/>
  </sheetPr>
  <dimension ref="A1:W25"/>
  <sheetViews>
    <sheetView view="pageBreakPreview" topLeftCell="A8" zoomScale="95" zoomScaleNormal="95" zoomScaleSheetLayoutView="95" workbookViewId="0">
      <selection activeCell="B23" sqref="B23"/>
    </sheetView>
  </sheetViews>
  <sheetFormatPr defaultColWidth="9.140625" defaultRowHeight="20.25" x14ac:dyDescent="0.3"/>
  <cols>
    <col min="1" max="1" width="60.85546875" style="6" customWidth="1"/>
    <col min="2" max="2" width="210.28515625" style="18" customWidth="1"/>
    <col min="3" max="23" width="9.140625" style="3"/>
    <col min="24" max="16384" width="9.140625" style="1"/>
  </cols>
  <sheetData>
    <row r="1" spans="1:5" ht="48.75" customHeight="1" x14ac:dyDescent="0.3">
      <c r="A1" s="53" t="s">
        <v>0</v>
      </c>
      <c r="B1" s="53"/>
      <c r="E1" s="30"/>
    </row>
    <row r="2" spans="1:5" ht="7.5" customHeight="1" x14ac:dyDescent="0.3">
      <c r="A2" s="7"/>
    </row>
    <row r="3" spans="1:5" ht="20.25" hidden="1" customHeight="1" x14ac:dyDescent="0.3">
      <c r="A3" s="9" t="s">
        <v>1</v>
      </c>
      <c r="B3" s="27"/>
    </row>
    <row r="4" spans="1:5" ht="20.25" hidden="1" customHeight="1" x14ac:dyDescent="0.3">
      <c r="A4" s="9" t="s">
        <v>2</v>
      </c>
      <c r="B4" s="21"/>
    </row>
    <row r="5" spans="1:5" ht="20.25" customHeight="1" x14ac:dyDescent="0.3">
      <c r="A5" s="9" t="s">
        <v>11</v>
      </c>
      <c r="B5" s="20" t="s">
        <v>112</v>
      </c>
    </row>
    <row r="6" spans="1:5" ht="20.25" customHeight="1" x14ac:dyDescent="0.3">
      <c r="A6" s="12" t="s">
        <v>12</v>
      </c>
      <c r="B6" s="21">
        <v>1</v>
      </c>
    </row>
    <row r="7" spans="1:5" ht="20.25" customHeight="1" x14ac:dyDescent="0.3">
      <c r="A7" s="54" t="s">
        <v>13</v>
      </c>
      <c r="B7" s="55"/>
    </row>
    <row r="8" spans="1:5" ht="20.25" customHeight="1" x14ac:dyDescent="0.3">
      <c r="A8" s="13" t="s">
        <v>18</v>
      </c>
      <c r="B8" s="21">
        <v>500027529</v>
      </c>
    </row>
    <row r="9" spans="1:5" x14ac:dyDescent="0.3">
      <c r="A9" s="14" t="s">
        <v>14</v>
      </c>
      <c r="B9" s="20" t="s">
        <v>73</v>
      </c>
    </row>
    <row r="10" spans="1:5" x14ac:dyDescent="0.3">
      <c r="A10" s="14" t="s">
        <v>15</v>
      </c>
      <c r="B10" s="20" t="s">
        <v>74</v>
      </c>
    </row>
    <row r="11" spans="1:5" x14ac:dyDescent="0.3">
      <c r="A11" s="14" t="s">
        <v>17</v>
      </c>
      <c r="B11" s="20" t="s">
        <v>75</v>
      </c>
    </row>
    <row r="12" spans="1:5" x14ac:dyDescent="0.3">
      <c r="A12" s="14" t="s">
        <v>16</v>
      </c>
      <c r="B12" s="20" t="s">
        <v>76</v>
      </c>
    </row>
    <row r="13" spans="1:5" x14ac:dyDescent="0.3">
      <c r="A13" s="14" t="s">
        <v>19</v>
      </c>
      <c r="B13" s="10" t="s">
        <v>77</v>
      </c>
    </row>
    <row r="14" spans="1:5" ht="62.25" customHeight="1" x14ac:dyDescent="0.3">
      <c r="A14" s="9" t="s">
        <v>8</v>
      </c>
      <c r="B14" s="10" t="s">
        <v>83</v>
      </c>
    </row>
    <row r="15" spans="1:5" ht="41.25" customHeight="1" x14ac:dyDescent="0.3">
      <c r="A15" s="9" t="s">
        <v>9</v>
      </c>
      <c r="B15" s="10" t="s">
        <v>85</v>
      </c>
    </row>
    <row r="16" spans="1:5" ht="60.75" x14ac:dyDescent="0.3">
      <c r="A16" s="9" t="s">
        <v>20</v>
      </c>
      <c r="B16" s="52" t="s">
        <v>87</v>
      </c>
    </row>
    <row r="17" spans="1:2" ht="60.75" customHeight="1" x14ac:dyDescent="0.3">
      <c r="A17" s="9" t="s">
        <v>7</v>
      </c>
      <c r="B17" s="10" t="s">
        <v>86</v>
      </c>
    </row>
    <row r="18" spans="1:2" ht="60.75" customHeight="1" x14ac:dyDescent="0.3">
      <c r="A18" s="9" t="s">
        <v>21</v>
      </c>
      <c r="B18" s="10" t="s">
        <v>88</v>
      </c>
    </row>
    <row r="19" spans="1:2" ht="20.25" customHeight="1" x14ac:dyDescent="0.3">
      <c r="A19" s="56" t="s">
        <v>23</v>
      </c>
      <c r="B19" s="57"/>
    </row>
    <row r="20" spans="1:2" ht="20.25" customHeight="1" x14ac:dyDescent="0.3">
      <c r="A20" s="13" t="s">
        <v>3</v>
      </c>
      <c r="B20" s="11">
        <v>10000</v>
      </c>
    </row>
    <row r="21" spans="1:2" ht="20.25" customHeight="1" x14ac:dyDescent="0.3">
      <c r="A21" s="13" t="s">
        <v>5</v>
      </c>
      <c r="B21" s="11" t="s">
        <v>50</v>
      </c>
    </row>
    <row r="22" spans="1:2" ht="20.25" customHeight="1" x14ac:dyDescent="0.3">
      <c r="A22" s="16" t="s">
        <v>6</v>
      </c>
      <c r="B22" s="19">
        <f>B23+B24</f>
        <v>10000</v>
      </c>
    </row>
    <row r="23" spans="1:2" ht="20.25" customHeight="1" x14ac:dyDescent="0.3">
      <c r="A23" s="13" t="s">
        <v>24</v>
      </c>
      <c r="B23" s="17">
        <v>5000</v>
      </c>
    </row>
    <row r="24" spans="1:2" ht="20.25" customHeight="1" x14ac:dyDescent="0.3">
      <c r="A24" s="13" t="s">
        <v>4</v>
      </c>
      <c r="B24" s="17">
        <v>5000</v>
      </c>
    </row>
    <row r="25" spans="1:2" ht="63" customHeight="1" x14ac:dyDescent="0.3">
      <c r="A25" s="9" t="s">
        <v>25</v>
      </c>
      <c r="B25" s="15" t="s">
        <v>89</v>
      </c>
    </row>
  </sheetData>
  <sheetProtection algorithmName="SHA-512" hashValue="QOQJeUR41AuQPu38yDnh6rxOr2DAh7eRKfgWvw2PWixauPAPuelLZChNe62zz/lyu6QcRN3YeY9W72v3U1rAUQ==" saltValue="05pf9mXJ8fR+oQqFqUli3A==" spinCount="100000" sheet="1" objects="1" scenarios="1"/>
  <protectedRanges>
    <protectedRange sqref="B13:B18 B20:B21 B23:B25" name="разрешено для редактирования"/>
  </protectedRanges>
  <mergeCells count="3">
    <mergeCell ref="A1:B1"/>
    <mergeCell ref="A7:B7"/>
    <mergeCell ref="A19:B19"/>
  </mergeCells>
  <dataValidations count="5">
    <dataValidation type="whole" allowBlank="1" showInputMessage="1" showErrorMessage="1" errorTitle="Формат ячейки" error="Значение ячейки должно быть циферным, 9 символов" sqref="B8 B4" xr:uid="{00000000-0002-0000-0000-000000000000}">
      <formula1>100000000</formula1>
      <formula2>999999999</formula2>
    </dataValidation>
    <dataValidation type="decimal" allowBlank="1" showInputMessage="1" showErrorMessage="1" errorTitle="Формат ячейки" error="Введите сумму" sqref="B24" xr:uid="{00000000-0002-0000-0000-000001000000}">
      <formula1>0</formula1>
      <formula2>999999999999</formula2>
    </dataValidation>
    <dataValidation type="whole" allowBlank="1" showInputMessage="1" showErrorMessage="1" errorTitle="Формат ячейки" error="Введите целое число" sqref="B6" xr:uid="{00000000-0002-0000-0000-000002000000}">
      <formula1>0</formula1>
      <formula2>100</formula2>
    </dataValidation>
    <dataValidation type="whole" operator="greaterThan" allowBlank="1" showInputMessage="1" showErrorMessage="1" errorTitle="Формат ячейки" error="Введите целое число" sqref="B20" xr:uid="{00000000-0002-0000-0000-000004000000}">
      <formula1>0</formula1>
    </dataValidation>
    <dataValidation type="decimal" operator="greaterThan" allowBlank="1" showInputMessage="1" showErrorMessage="1" errorTitle="Формат ячейки" error="Введите сумму &gt;0" sqref="B23" xr:uid="{00000000-0002-0000-0000-000005000000}">
      <formula1>0</formula1>
    </dataValidation>
  </dataValidations>
  <pageMargins left="0.7" right="0.7" top="0.75" bottom="0.75" header="0.3" footer="0.3"/>
  <pageSetup paperSize="9" scale="3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Подсказка" prompt="Воспользуйтесь выпадаюзим списком для выбора валюты" xr:uid="{00000000-0002-0000-0000-000006000000}">
          <x14:formula1>
            <xm:f>Справочник!$A$2:$A$8</xm:f>
          </x14:formula1>
          <xm:sqref>B21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Лист11">
    <tabColor theme="0" tint="-0.249977111117893"/>
  </sheetPr>
  <dimension ref="A1:B22"/>
  <sheetViews>
    <sheetView showGridLines="0" view="pageBreakPreview" zoomScale="70" zoomScaleNormal="70" zoomScaleSheetLayoutView="70" workbookViewId="0">
      <selection activeCell="B22" sqref="B22"/>
    </sheetView>
  </sheetViews>
  <sheetFormatPr defaultColWidth="9.140625" defaultRowHeight="20.25" x14ac:dyDescent="0.3"/>
  <cols>
    <col min="1" max="1" width="44.7109375" style="32" customWidth="1"/>
    <col min="2" max="2" width="124.5703125" style="51" customWidth="1"/>
    <col min="3" max="16384" width="9.140625" style="1"/>
  </cols>
  <sheetData>
    <row r="1" spans="1:2" ht="85.5" customHeight="1" x14ac:dyDescent="0.3">
      <c r="A1" s="59" t="s">
        <v>71</v>
      </c>
      <c r="B1" s="59"/>
    </row>
    <row r="2" spans="1:2" ht="38.25" customHeight="1" x14ac:dyDescent="0.3">
      <c r="A2" s="49" t="s">
        <v>48</v>
      </c>
      <c r="B2" s="50" t="s">
        <v>78</v>
      </c>
    </row>
    <row r="3" spans="1:2" ht="30" customHeight="1" x14ac:dyDescent="0.3">
      <c r="A3" s="11" t="s">
        <v>37</v>
      </c>
      <c r="B3" s="50" t="s">
        <v>79</v>
      </c>
    </row>
    <row r="4" spans="1:2" ht="30" customHeight="1" x14ac:dyDescent="0.3">
      <c r="A4" s="11" t="s">
        <v>36</v>
      </c>
      <c r="B4" s="50" t="s">
        <v>80</v>
      </c>
    </row>
    <row r="5" spans="1:2" ht="40.5" x14ac:dyDescent="0.3">
      <c r="A5" s="11" t="s">
        <v>72</v>
      </c>
      <c r="B5" s="50" t="s">
        <v>81</v>
      </c>
    </row>
    <row r="6" spans="1:2" ht="30" customHeight="1" x14ac:dyDescent="0.3">
      <c r="A6" s="11" t="s">
        <v>46</v>
      </c>
      <c r="B6" s="50" t="s">
        <v>77</v>
      </c>
    </row>
    <row r="7" spans="1:2" ht="40.5" customHeight="1" x14ac:dyDescent="0.3">
      <c r="A7" s="33" t="s">
        <v>27</v>
      </c>
      <c r="B7" s="20" t="s">
        <v>113</v>
      </c>
    </row>
    <row r="8" spans="1:2" ht="30" customHeight="1" x14ac:dyDescent="0.3">
      <c r="A8" s="15" t="s">
        <v>28</v>
      </c>
      <c r="B8" s="50">
        <v>1</v>
      </c>
    </row>
    <row r="9" spans="1:2" ht="45.75" customHeight="1" x14ac:dyDescent="0.3">
      <c r="A9" s="33" t="s">
        <v>29</v>
      </c>
      <c r="B9" s="39" t="s">
        <v>138</v>
      </c>
    </row>
    <row r="10" spans="1:2" ht="45.75" customHeight="1" x14ac:dyDescent="0.3">
      <c r="A10" s="33" t="s">
        <v>45</v>
      </c>
      <c r="B10" s="39" t="s">
        <v>140</v>
      </c>
    </row>
    <row r="11" spans="1:2" ht="71.25" customHeight="1" x14ac:dyDescent="0.3">
      <c r="A11" s="33" t="s">
        <v>44</v>
      </c>
      <c r="B11" s="39" t="s">
        <v>139</v>
      </c>
    </row>
    <row r="12" spans="1:2" ht="48" customHeight="1" x14ac:dyDescent="0.3">
      <c r="A12" s="33" t="s">
        <v>41</v>
      </c>
      <c r="B12" s="39" t="s">
        <v>117</v>
      </c>
    </row>
    <row r="13" spans="1:2" ht="111.75" customHeight="1" x14ac:dyDescent="0.3">
      <c r="A13" s="33" t="s">
        <v>40</v>
      </c>
      <c r="B13" s="39" t="s">
        <v>141</v>
      </c>
    </row>
    <row r="14" spans="1:2" ht="30" customHeight="1" x14ac:dyDescent="0.3">
      <c r="A14" s="11" t="s">
        <v>35</v>
      </c>
      <c r="B14" s="50">
        <v>10000</v>
      </c>
    </row>
    <row r="15" spans="1:2" ht="30" customHeight="1" x14ac:dyDescent="0.3">
      <c r="A15" s="11" t="s">
        <v>39</v>
      </c>
      <c r="B15" s="50" t="s">
        <v>50</v>
      </c>
    </row>
    <row r="16" spans="1:2" ht="30" customHeight="1" x14ac:dyDescent="0.3">
      <c r="A16" s="11" t="s">
        <v>33</v>
      </c>
      <c r="B16" s="50">
        <v>10000</v>
      </c>
    </row>
    <row r="17" spans="1:2" ht="30" customHeight="1" x14ac:dyDescent="0.3">
      <c r="A17" s="11" t="s">
        <v>31</v>
      </c>
      <c r="B17" s="50">
        <v>5000</v>
      </c>
    </row>
    <row r="18" spans="1:2" ht="30" customHeight="1" x14ac:dyDescent="0.3">
      <c r="A18" s="11" t="s">
        <v>32</v>
      </c>
      <c r="B18" s="50">
        <v>5000</v>
      </c>
    </row>
    <row r="19" spans="1:2" ht="50.25" customHeight="1" x14ac:dyDescent="0.3">
      <c r="A19" s="33" t="s">
        <v>38</v>
      </c>
      <c r="B19" s="39" t="s">
        <v>142</v>
      </c>
    </row>
    <row r="20" spans="1:2" ht="108.75" customHeight="1" x14ac:dyDescent="0.3">
      <c r="A20" s="41" t="s">
        <v>70</v>
      </c>
      <c r="B20" s="39" t="s">
        <v>143</v>
      </c>
    </row>
    <row r="21" spans="1:2" ht="84" customHeight="1" x14ac:dyDescent="0.3">
      <c r="A21" s="41" t="s">
        <v>69</v>
      </c>
      <c r="B21" s="39" t="s">
        <v>144</v>
      </c>
    </row>
    <row r="22" spans="1:2" ht="173.25" customHeight="1" x14ac:dyDescent="0.3">
      <c r="A22" s="41" t="s">
        <v>68</v>
      </c>
      <c r="B22" s="39" t="s">
        <v>145</v>
      </c>
    </row>
  </sheetData>
  <dataConsolidate link="1"/>
  <mergeCells count="1">
    <mergeCell ref="A1:B1"/>
  </mergeCells>
  <pageMargins left="0.61" right="0.28000000000000003" top="0.75" bottom="0.67" header="0.3" footer="0.3"/>
  <pageSetup paperSize="9" scale="5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Лист9">
    <tabColor theme="0" tint="-0.249977111117893"/>
  </sheetPr>
  <dimension ref="A1:B8"/>
  <sheetViews>
    <sheetView view="pageBreakPreview" zoomScaleNormal="100" zoomScaleSheetLayoutView="100" workbookViewId="0">
      <selection activeCell="D33" sqref="D33"/>
    </sheetView>
  </sheetViews>
  <sheetFormatPr defaultRowHeight="15" x14ac:dyDescent="0.25"/>
  <cols>
    <col min="1" max="1" width="29" customWidth="1"/>
    <col min="2" max="2" width="22.5703125" customWidth="1"/>
  </cols>
  <sheetData>
    <row r="1" spans="1:2" ht="20.25" x14ac:dyDescent="0.3">
      <c r="A1" s="60" t="s">
        <v>49</v>
      </c>
      <c r="B1" s="60"/>
    </row>
    <row r="2" spans="1:2" x14ac:dyDescent="0.25">
      <c r="A2" s="31" t="s">
        <v>50</v>
      </c>
      <c r="B2" s="31" t="s">
        <v>62</v>
      </c>
    </row>
    <row r="3" spans="1:2" x14ac:dyDescent="0.25">
      <c r="A3" s="31" t="s">
        <v>51</v>
      </c>
      <c r="B3" s="31" t="s">
        <v>61</v>
      </c>
    </row>
    <row r="4" spans="1:2" x14ac:dyDescent="0.25">
      <c r="A4" s="31" t="s">
        <v>52</v>
      </c>
      <c r="B4" s="31" t="s">
        <v>58</v>
      </c>
    </row>
    <row r="5" spans="1:2" x14ac:dyDescent="0.25">
      <c r="A5" s="31" t="s">
        <v>56</v>
      </c>
      <c r="B5" s="31" t="s">
        <v>57</v>
      </c>
    </row>
    <row r="6" spans="1:2" x14ac:dyDescent="0.25">
      <c r="A6" s="31" t="s">
        <v>54</v>
      </c>
      <c r="B6" s="31" t="s">
        <v>60</v>
      </c>
    </row>
    <row r="7" spans="1:2" x14ac:dyDescent="0.25">
      <c r="A7" s="31" t="s">
        <v>53</v>
      </c>
      <c r="B7" s="31" t="s">
        <v>63</v>
      </c>
    </row>
    <row r="8" spans="1:2" x14ac:dyDescent="0.25">
      <c r="A8" s="31" t="s">
        <v>55</v>
      </c>
      <c r="B8" s="31" t="s">
        <v>59</v>
      </c>
    </row>
  </sheetData>
  <sheetProtection algorithmName="SHA-512" hashValue="m3bVfkkeRa9NlUckeIPTtzjFkYdsZ3S3WkTXRhHnzfLEsV6WD3wXeYwQxVlxq9w8DZcYxN5iB27LTNqY+rkrFA==" saltValue="ABwyc56w9D1GSs0FO34kkg==" spinCount="100000" sheet="1" objects="1" scenarios="1"/>
  <mergeCells count="1">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Лист2">
    <tabColor theme="9" tint="0.79998168889431442"/>
  </sheetPr>
  <dimension ref="A1:X5"/>
  <sheetViews>
    <sheetView view="pageBreakPreview" zoomScaleNormal="100" zoomScaleSheetLayoutView="100" workbookViewId="0">
      <selection activeCell="A2" sqref="A2:A5"/>
    </sheetView>
  </sheetViews>
  <sheetFormatPr defaultColWidth="9.140625" defaultRowHeight="20.25" x14ac:dyDescent="0.3"/>
  <cols>
    <col min="1" max="1" width="246.85546875" style="28" customWidth="1"/>
    <col min="2" max="16384" width="9.140625" style="1"/>
  </cols>
  <sheetData>
    <row r="1" spans="1:24" ht="21" thickBot="1" x14ac:dyDescent="0.35">
      <c r="A1" s="43" t="s">
        <v>22</v>
      </c>
      <c r="B1" s="22"/>
    </row>
    <row r="2" spans="1:24" ht="21" thickTop="1" x14ac:dyDescent="0.3">
      <c r="A2" s="28" t="s">
        <v>90</v>
      </c>
      <c r="B2" s="4"/>
      <c r="C2" s="4"/>
      <c r="D2" s="4"/>
      <c r="E2" s="4"/>
      <c r="F2" s="4"/>
      <c r="G2" s="4"/>
      <c r="H2" s="4"/>
      <c r="I2" s="4"/>
      <c r="J2" s="4"/>
      <c r="K2" s="4"/>
      <c r="L2" s="4"/>
      <c r="M2" s="4"/>
      <c r="N2" s="4"/>
      <c r="O2" s="4"/>
      <c r="P2" s="4"/>
      <c r="Q2" s="4"/>
      <c r="R2" s="4"/>
      <c r="S2" s="4"/>
      <c r="T2" s="4"/>
      <c r="U2" s="4"/>
      <c r="V2" s="4"/>
      <c r="W2" s="4"/>
      <c r="X2" s="4"/>
    </row>
    <row r="3" spans="1:24" x14ac:dyDescent="0.3">
      <c r="A3" s="28" t="s">
        <v>91</v>
      </c>
      <c r="B3" s="4"/>
      <c r="C3" s="4"/>
      <c r="D3" s="4"/>
      <c r="E3" s="4"/>
      <c r="F3" s="4"/>
      <c r="G3" s="4"/>
      <c r="H3" s="4"/>
      <c r="I3" s="4"/>
      <c r="J3" s="4"/>
      <c r="K3" s="4"/>
      <c r="L3" s="4"/>
      <c r="M3" s="4"/>
      <c r="N3" s="4"/>
      <c r="O3" s="4"/>
      <c r="P3" s="4"/>
      <c r="Q3" s="4"/>
      <c r="R3" s="4"/>
      <c r="S3" s="4"/>
      <c r="T3" s="4"/>
      <c r="U3" s="4"/>
      <c r="V3" s="4"/>
      <c r="W3" s="4"/>
      <c r="X3" s="4"/>
    </row>
    <row r="4" spans="1:24" x14ac:dyDescent="0.3">
      <c r="A4" s="42" t="s">
        <v>92</v>
      </c>
      <c r="B4" s="4"/>
      <c r="C4" s="4"/>
      <c r="D4" s="4"/>
      <c r="E4" s="4"/>
      <c r="F4" s="4"/>
      <c r="G4" s="4"/>
      <c r="H4" s="4"/>
      <c r="I4" s="4"/>
      <c r="J4" s="4"/>
      <c r="K4" s="4"/>
      <c r="L4" s="4"/>
      <c r="M4" s="4"/>
      <c r="N4" s="4"/>
      <c r="O4" s="4"/>
      <c r="P4" s="4"/>
      <c r="Q4" s="4"/>
      <c r="R4" s="4"/>
      <c r="S4" s="4"/>
      <c r="T4" s="4"/>
      <c r="U4" s="4"/>
      <c r="V4" s="4"/>
      <c r="W4" s="4"/>
      <c r="X4" s="4"/>
    </row>
    <row r="5" spans="1:24" x14ac:dyDescent="0.3">
      <c r="A5" s="28" t="s">
        <v>93</v>
      </c>
    </row>
  </sheetData>
  <sheetProtection algorithmName="SHA-512" hashValue="mKA1gtS9M/jgjMN9jhGB5G0A9Y/B910qqQ57snNOV3tJ1qfvzYqQc2aSjQB+CFktJQ098njsOHaYSFSHcDX/ag==" saltValue="GwvyCWFJ+eurq/+lorq62g==" spinCount="100000" sheet="1" objects="1" scenarios="1"/>
  <dataValidations count="1">
    <dataValidation allowBlank="1" showInputMessage="1" showErrorMessage="1" promptTitle="Внимание!" prompt="Каждую задачу (пункт) вносите с новой строки" sqref="A2" xr:uid="{00000000-0002-0000-0100-000000000000}"/>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Лист3">
    <tabColor theme="9" tint="0.79998168889431442"/>
  </sheetPr>
  <dimension ref="A1:X27"/>
  <sheetViews>
    <sheetView view="pageBreakPreview" zoomScaleNormal="100" zoomScaleSheetLayoutView="100" workbookViewId="0">
      <selection activeCell="A2" sqref="A2:A8"/>
    </sheetView>
  </sheetViews>
  <sheetFormatPr defaultColWidth="9.140625" defaultRowHeight="21" x14ac:dyDescent="0.35"/>
  <cols>
    <col min="1" max="1" width="246.85546875" style="24" customWidth="1"/>
    <col min="2" max="16384" width="9.140625" style="8"/>
  </cols>
  <sheetData>
    <row r="1" spans="1:24" s="1" customFormat="1" thickBot="1" x14ac:dyDescent="0.35">
      <c r="A1" s="47" t="s">
        <v>26</v>
      </c>
      <c r="B1" s="22"/>
    </row>
    <row r="2" spans="1:24" s="1" customFormat="1" thickTop="1" x14ac:dyDescent="0.3">
      <c r="A2" s="44" t="s">
        <v>94</v>
      </c>
      <c r="B2" s="4"/>
      <c r="C2" s="4"/>
      <c r="D2" s="4"/>
      <c r="E2" s="4"/>
      <c r="F2" s="4"/>
      <c r="G2" s="4"/>
      <c r="H2" s="4"/>
      <c r="I2" s="4"/>
      <c r="J2" s="4"/>
      <c r="K2" s="4"/>
      <c r="L2" s="4"/>
      <c r="M2" s="4"/>
      <c r="N2" s="4"/>
      <c r="O2" s="4"/>
      <c r="P2" s="4"/>
      <c r="Q2" s="4"/>
      <c r="R2" s="4"/>
      <c r="S2" s="4"/>
      <c r="T2" s="4"/>
      <c r="U2" s="4"/>
      <c r="V2" s="4"/>
      <c r="W2" s="4"/>
      <c r="X2" s="4"/>
    </row>
    <row r="3" spans="1:24" s="1" customFormat="1" ht="20.25" x14ac:dyDescent="0.3">
      <c r="A3" s="23" t="s">
        <v>95</v>
      </c>
      <c r="B3" s="4"/>
      <c r="C3" s="4"/>
      <c r="D3" s="4"/>
      <c r="E3" s="4"/>
      <c r="F3" s="4"/>
      <c r="G3" s="4"/>
      <c r="H3" s="4"/>
      <c r="I3" s="4"/>
      <c r="J3" s="4"/>
      <c r="K3" s="4"/>
      <c r="L3" s="4"/>
      <c r="M3" s="4"/>
      <c r="N3" s="4"/>
      <c r="O3" s="4"/>
      <c r="P3" s="4"/>
      <c r="Q3" s="4"/>
      <c r="R3" s="4"/>
      <c r="S3" s="4"/>
      <c r="T3" s="4"/>
      <c r="U3" s="4"/>
      <c r="V3" s="4"/>
      <c r="W3" s="4"/>
      <c r="X3" s="4"/>
    </row>
    <row r="4" spans="1:24" s="1" customFormat="1" ht="20.25" x14ac:dyDescent="0.3">
      <c r="A4" s="23" t="s">
        <v>96</v>
      </c>
      <c r="B4" s="4"/>
      <c r="C4" s="4"/>
      <c r="D4" s="4"/>
      <c r="E4" s="4"/>
      <c r="F4" s="4"/>
      <c r="G4" s="4"/>
      <c r="H4" s="4"/>
      <c r="I4" s="4"/>
      <c r="J4" s="4"/>
      <c r="K4" s="4"/>
      <c r="L4" s="4"/>
      <c r="M4" s="4"/>
      <c r="N4" s="4"/>
      <c r="O4" s="4"/>
      <c r="P4" s="4"/>
      <c r="Q4" s="4"/>
      <c r="R4" s="4"/>
      <c r="S4" s="4"/>
      <c r="T4" s="4"/>
      <c r="U4" s="4"/>
      <c r="V4" s="4"/>
      <c r="W4" s="4"/>
      <c r="X4" s="4"/>
    </row>
    <row r="5" spans="1:24" s="1" customFormat="1" ht="20.25" x14ac:dyDescent="0.3">
      <c r="A5" s="23" t="s">
        <v>97</v>
      </c>
    </row>
    <row r="6" spans="1:24" s="1" customFormat="1" ht="20.25" x14ac:dyDescent="0.3">
      <c r="A6" s="23" t="s">
        <v>98</v>
      </c>
    </row>
    <row r="7" spans="1:24" x14ac:dyDescent="0.35">
      <c r="A7" s="23" t="s">
        <v>99</v>
      </c>
    </row>
    <row r="8" spans="1:24" x14ac:dyDescent="0.35">
      <c r="A8" s="23" t="s">
        <v>100</v>
      </c>
    </row>
    <row r="9" spans="1:24" x14ac:dyDescent="0.35">
      <c r="A9" s="23"/>
    </row>
    <row r="10" spans="1:24" x14ac:dyDescent="0.35">
      <c r="A10" s="23"/>
    </row>
    <row r="11" spans="1:24" x14ac:dyDescent="0.35">
      <c r="A11" s="23"/>
    </row>
    <row r="12" spans="1:24" x14ac:dyDescent="0.35">
      <c r="A12" s="23"/>
    </row>
    <row r="13" spans="1:24" x14ac:dyDescent="0.35">
      <c r="A13" s="46"/>
    </row>
    <row r="14" spans="1:24" x14ac:dyDescent="0.35">
      <c r="A14" s="46"/>
    </row>
    <row r="15" spans="1:24" x14ac:dyDescent="0.35">
      <c r="A15" s="46"/>
    </row>
    <row r="16" spans="1:24" x14ac:dyDescent="0.35">
      <c r="A16" s="46"/>
    </row>
    <row r="17" spans="1:1" x14ac:dyDescent="0.35">
      <c r="A17" s="46"/>
    </row>
    <row r="18" spans="1:1" x14ac:dyDescent="0.35">
      <c r="A18" s="46"/>
    </row>
    <row r="19" spans="1:1" x14ac:dyDescent="0.35">
      <c r="A19" s="46"/>
    </row>
    <row r="20" spans="1:1" x14ac:dyDescent="0.35">
      <c r="A20" s="46"/>
    </row>
    <row r="21" spans="1:1" x14ac:dyDescent="0.35">
      <c r="A21" s="46"/>
    </row>
    <row r="22" spans="1:1" x14ac:dyDescent="0.35">
      <c r="A22" s="46"/>
    </row>
    <row r="23" spans="1:1" x14ac:dyDescent="0.35">
      <c r="A23" s="46"/>
    </row>
    <row r="24" spans="1:1" x14ac:dyDescent="0.35">
      <c r="A24" s="46"/>
    </row>
    <row r="25" spans="1:1" x14ac:dyDescent="0.35">
      <c r="A25" s="46"/>
    </row>
    <row r="26" spans="1:1" x14ac:dyDescent="0.35">
      <c r="A26" s="46"/>
    </row>
    <row r="27" spans="1:1" x14ac:dyDescent="0.35">
      <c r="A27" s="46"/>
    </row>
  </sheetData>
  <sheetProtection algorithmName="SHA-512" hashValue="RD7IaypTz7GEEjvPvRMFPazhu4cksQmwihn4l1430OB9irMFl7lojSCfAXEwwywm01c7MtVNStCGkXOKdxfYjg==" saltValue="tE4W/Z6Rso6Bm0opYjZ0LA==" spinCount="100000" sheet="1" objects="1" scenarios="1"/>
  <dataValidations count="1">
    <dataValidation allowBlank="1" showInputMessage="1" showErrorMessage="1" promptTitle="Внимание!" prompt="Каждое мероприятие (пункт) вносите с новой строки" sqref="A2" xr:uid="{00000000-0002-0000-0200-000000000000}"/>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Лист4">
    <tabColor theme="9" tint="0.79998168889431442"/>
  </sheetPr>
  <dimension ref="A1:AB7"/>
  <sheetViews>
    <sheetView view="pageBreakPreview" zoomScaleNormal="100" zoomScaleSheetLayoutView="100" workbookViewId="0">
      <selection activeCell="A2" sqref="A2:A7"/>
    </sheetView>
  </sheetViews>
  <sheetFormatPr defaultColWidth="9.140625" defaultRowHeight="20.25" x14ac:dyDescent="0.3"/>
  <cols>
    <col min="1" max="1" width="246.85546875" style="25" customWidth="1"/>
    <col min="2" max="16384" width="9.140625" style="2"/>
  </cols>
  <sheetData>
    <row r="1" spans="1:28" ht="21" thickBot="1" x14ac:dyDescent="0.35">
      <c r="A1" s="47" t="s">
        <v>10</v>
      </c>
      <c r="B1" s="22"/>
      <c r="C1" s="22"/>
      <c r="D1" s="22"/>
    </row>
    <row r="2" spans="1:28" ht="21" thickTop="1" x14ac:dyDescent="0.3">
      <c r="A2" s="28" t="s">
        <v>101</v>
      </c>
      <c r="B2" s="4"/>
      <c r="C2" s="4"/>
      <c r="D2" s="4"/>
      <c r="E2" s="4"/>
      <c r="F2" s="4"/>
      <c r="G2" s="4"/>
      <c r="H2" s="4"/>
      <c r="I2" s="4"/>
      <c r="J2" s="4"/>
      <c r="K2" s="4"/>
      <c r="L2" s="4"/>
      <c r="M2" s="4"/>
      <c r="N2" s="4"/>
      <c r="O2" s="4"/>
      <c r="P2" s="4"/>
      <c r="Q2" s="4"/>
      <c r="R2" s="4"/>
      <c r="S2" s="4"/>
      <c r="T2" s="4"/>
      <c r="U2" s="4"/>
      <c r="V2" s="4"/>
      <c r="W2" s="4"/>
      <c r="X2" s="4"/>
      <c r="Y2" s="5"/>
      <c r="Z2" s="5"/>
      <c r="AA2" s="5"/>
      <c r="AB2" s="5"/>
    </row>
    <row r="3" spans="1:28" x14ac:dyDescent="0.3">
      <c r="A3" s="25" t="s">
        <v>102</v>
      </c>
      <c r="B3" s="4"/>
      <c r="C3" s="4"/>
      <c r="D3" s="4"/>
      <c r="E3" s="4"/>
      <c r="F3" s="4"/>
      <c r="G3" s="4"/>
      <c r="H3" s="4"/>
      <c r="I3" s="4"/>
      <c r="J3" s="4"/>
      <c r="K3" s="4"/>
      <c r="L3" s="4"/>
      <c r="M3" s="4"/>
      <c r="N3" s="4"/>
      <c r="O3" s="4"/>
      <c r="P3" s="4"/>
      <c r="Q3" s="4"/>
      <c r="R3" s="4"/>
      <c r="S3" s="4"/>
      <c r="T3" s="4"/>
      <c r="U3" s="4"/>
      <c r="V3" s="4"/>
      <c r="W3" s="4"/>
      <c r="X3" s="4"/>
      <c r="Y3" s="5"/>
      <c r="Z3" s="5"/>
      <c r="AA3" s="5"/>
      <c r="AB3" s="5"/>
    </row>
    <row r="4" spans="1:28" x14ac:dyDescent="0.3">
      <c r="A4" s="25" t="s">
        <v>103</v>
      </c>
    </row>
    <row r="5" spans="1:28" x14ac:dyDescent="0.3">
      <c r="A5" s="25" t="s">
        <v>104</v>
      </c>
    </row>
    <row r="6" spans="1:28" x14ac:dyDescent="0.3">
      <c r="A6" s="25" t="s">
        <v>105</v>
      </c>
    </row>
    <row r="7" spans="1:28" x14ac:dyDescent="0.3">
      <c r="A7" s="25" t="s">
        <v>106</v>
      </c>
    </row>
  </sheetData>
  <sheetProtection algorithmName="SHA-512" hashValue="QztpJWgfinANuS5HCT771/27IQlF+u7uAwvVc4KaHX6ZuuGLe8tfIoM3kDiRFDr3RfXivjeU/1Zf+hlAc25OHg==" saltValue="A0XOK7rTBYErw+rHKvb/Yw==" spinCount="100000" sheet="1" objects="1" scenarios="1"/>
  <dataValidations count="1">
    <dataValidation allowBlank="1" showInputMessage="1" showErrorMessage="1" promptTitle="Внимание!" prompt="Каждый результат (пункт) вносите с новой строки" sqref="A2" xr:uid="{00000000-0002-0000-0300-000000000000}"/>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Лист10">
    <tabColor theme="0" tint="-0.249977111117893"/>
  </sheetPr>
  <dimension ref="A1:B23"/>
  <sheetViews>
    <sheetView showGridLines="0" tabSelected="1" view="pageBreakPreview" zoomScale="70" zoomScaleNormal="70" zoomScaleSheetLayoutView="70" workbookViewId="0">
      <selection activeCell="B23" sqref="B23"/>
    </sheetView>
  </sheetViews>
  <sheetFormatPr defaultColWidth="9.140625" defaultRowHeight="20.25" x14ac:dyDescent="0.3"/>
  <cols>
    <col min="1" max="1" width="44.7109375" style="32" customWidth="1"/>
    <col min="2" max="2" width="96.85546875" style="38" customWidth="1"/>
    <col min="3" max="3" width="9.140625" style="1"/>
    <col min="4" max="4" width="18.28515625" style="1" customWidth="1"/>
    <col min="5" max="16384" width="9.140625" style="1"/>
  </cols>
  <sheetData>
    <row r="1" spans="1:2" ht="85.5" customHeight="1" x14ac:dyDescent="0.3">
      <c r="A1" s="58" t="s">
        <v>67</v>
      </c>
      <c r="B1" s="58"/>
    </row>
    <row r="2" spans="1:2" ht="40.5" x14ac:dyDescent="0.3">
      <c r="A2" s="11" t="s">
        <v>13</v>
      </c>
      <c r="B2" s="34" t="s">
        <v>73</v>
      </c>
    </row>
    <row r="3" spans="1:2" ht="30" customHeight="1" x14ac:dyDescent="0.3">
      <c r="A3" s="11" t="s">
        <v>18</v>
      </c>
      <c r="B3" s="34">
        <v>500027529</v>
      </c>
    </row>
    <row r="4" spans="1:2" ht="30" customHeight="1" x14ac:dyDescent="0.3">
      <c r="A4" s="11" t="s">
        <v>15</v>
      </c>
      <c r="B4" s="34" t="s">
        <v>74</v>
      </c>
    </row>
    <row r="5" spans="1:2" ht="30" customHeight="1" x14ac:dyDescent="0.3">
      <c r="A5" s="11" t="s">
        <v>17</v>
      </c>
      <c r="B5" s="34" t="s">
        <v>75</v>
      </c>
    </row>
    <row r="6" spans="1:2" ht="30" customHeight="1" x14ac:dyDescent="0.3">
      <c r="A6" s="11" t="s">
        <v>16</v>
      </c>
      <c r="B6" s="34" t="s">
        <v>76</v>
      </c>
    </row>
    <row r="7" spans="1:2" ht="30" customHeight="1" x14ac:dyDescent="0.3">
      <c r="A7" s="11" t="s">
        <v>19</v>
      </c>
      <c r="B7" s="35" t="s">
        <v>77</v>
      </c>
    </row>
    <row r="8" spans="1:2" ht="40.5" customHeight="1" x14ac:dyDescent="0.3">
      <c r="A8" s="33" t="s">
        <v>11</v>
      </c>
      <c r="B8" s="34" t="s">
        <v>82</v>
      </c>
    </row>
    <row r="9" spans="1:2" ht="30" customHeight="1" x14ac:dyDescent="0.3">
      <c r="A9" s="15" t="s">
        <v>12</v>
      </c>
      <c r="B9" s="34" t="s">
        <v>111</v>
      </c>
    </row>
    <row r="10" spans="1:2" ht="63.75" customHeight="1" x14ac:dyDescent="0.3">
      <c r="A10" s="33" t="s">
        <v>8</v>
      </c>
      <c r="B10" s="35" t="s">
        <v>83</v>
      </c>
    </row>
    <row r="11" spans="1:2" ht="64.5" customHeight="1" x14ac:dyDescent="0.3">
      <c r="A11" s="33" t="s">
        <v>9</v>
      </c>
      <c r="B11" s="35" t="s">
        <v>84</v>
      </c>
    </row>
    <row r="12" spans="1:2" ht="261.75" customHeight="1" x14ac:dyDescent="0.3">
      <c r="A12" s="33" t="s">
        <v>20</v>
      </c>
      <c r="B12" s="35" t="s">
        <v>87</v>
      </c>
    </row>
    <row r="13" spans="1:2" ht="45" customHeight="1" x14ac:dyDescent="0.3">
      <c r="A13" s="33" t="s">
        <v>7</v>
      </c>
      <c r="B13" s="35" t="s">
        <v>86</v>
      </c>
    </row>
    <row r="14" spans="1:2" ht="153" customHeight="1" x14ac:dyDescent="0.3">
      <c r="A14" s="33" t="s">
        <v>21</v>
      </c>
      <c r="B14" s="35" t="s">
        <v>88</v>
      </c>
    </row>
    <row r="15" spans="1:2" ht="30" customHeight="1" x14ac:dyDescent="0.3">
      <c r="A15" s="11" t="s">
        <v>3</v>
      </c>
      <c r="B15" s="35" t="s">
        <v>137</v>
      </c>
    </row>
    <row r="16" spans="1:2" ht="30" customHeight="1" x14ac:dyDescent="0.3">
      <c r="A16" s="11" t="s">
        <v>5</v>
      </c>
      <c r="B16" s="35" t="s">
        <v>50</v>
      </c>
    </row>
    <row r="17" spans="1:2" ht="30" customHeight="1" x14ac:dyDescent="0.3">
      <c r="A17" s="11" t="s">
        <v>6</v>
      </c>
      <c r="B17" s="36" t="s">
        <v>137</v>
      </c>
    </row>
    <row r="18" spans="1:2" ht="30" customHeight="1" x14ac:dyDescent="0.3">
      <c r="A18" s="11" t="s">
        <v>24</v>
      </c>
      <c r="B18" s="37" t="s">
        <v>110</v>
      </c>
    </row>
    <row r="19" spans="1:2" ht="30" customHeight="1" x14ac:dyDescent="0.3">
      <c r="A19" s="11" t="s">
        <v>4</v>
      </c>
      <c r="B19" s="37" t="s">
        <v>110</v>
      </c>
    </row>
    <row r="20" spans="1:2" ht="51.75" customHeight="1" x14ac:dyDescent="0.3">
      <c r="A20" s="33" t="s">
        <v>25</v>
      </c>
      <c r="B20" s="35" t="s">
        <v>89</v>
      </c>
    </row>
    <row r="21" spans="1:2" ht="207.75" customHeight="1" x14ac:dyDescent="0.3">
      <c r="A21" s="40" t="s">
        <v>64</v>
      </c>
      <c r="B21" s="39" t="s">
        <v>107</v>
      </c>
    </row>
    <row r="22" spans="1:2" ht="136.5" customHeight="1" x14ac:dyDescent="0.3">
      <c r="A22" s="41" t="s">
        <v>65</v>
      </c>
      <c r="B22" s="39" t="s">
        <v>108</v>
      </c>
    </row>
    <row r="23" spans="1:2" ht="247.5" customHeight="1" x14ac:dyDescent="0.3">
      <c r="A23" s="41" t="s">
        <v>66</v>
      </c>
      <c r="B23" s="39" t="s">
        <v>109</v>
      </c>
    </row>
  </sheetData>
  <protectedRanges>
    <protectedRange sqref="B7" name="разрешено для редактирования"/>
    <protectedRange sqref="B15:B16 B18:B20 B10:B14" name="разрешено для редактирования_1"/>
  </protectedRanges>
  <dataConsolidate link="1"/>
  <mergeCells count="1">
    <mergeCell ref="A1:B1"/>
  </mergeCells>
  <pageMargins left="0.61" right="0.28000000000000003" top="0.75" bottom="0.67" header="0.3" footer="0.3"/>
  <pageSetup paperSize="9" scale="6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Лист5">
    <tabColor theme="9" tint="0.39997558519241921"/>
  </sheetPr>
  <dimension ref="A1:W22"/>
  <sheetViews>
    <sheetView view="pageBreakPreview" zoomScale="85" zoomScaleNormal="55" zoomScaleSheetLayoutView="85" workbookViewId="0">
      <selection activeCell="B3" sqref="B3"/>
    </sheetView>
  </sheetViews>
  <sheetFormatPr defaultColWidth="9.140625" defaultRowHeight="20.25" x14ac:dyDescent="0.3"/>
  <cols>
    <col min="1" max="1" width="57.140625" style="6" customWidth="1"/>
    <col min="2" max="2" width="210.28515625" style="18" customWidth="1"/>
    <col min="3" max="23" width="9.140625" style="3"/>
    <col min="24" max="16384" width="9.140625" style="1"/>
  </cols>
  <sheetData>
    <row r="1" spans="1:2" ht="48.75" customHeight="1" x14ac:dyDescent="0.3">
      <c r="A1" s="53" t="s">
        <v>71</v>
      </c>
      <c r="B1" s="53"/>
    </row>
    <row r="2" spans="1:2" ht="7.5" customHeight="1" x14ac:dyDescent="0.3">
      <c r="A2" s="7"/>
    </row>
    <row r="3" spans="1:2" s="3" customFormat="1" ht="20.25" customHeight="1" x14ac:dyDescent="0.3">
      <c r="A3" s="9" t="s">
        <v>27</v>
      </c>
      <c r="B3" s="20" t="s">
        <v>113</v>
      </c>
    </row>
    <row r="4" spans="1:2" s="3" customFormat="1" ht="20.25" customHeight="1" x14ac:dyDescent="0.3">
      <c r="A4" s="12" t="s">
        <v>28</v>
      </c>
      <c r="B4" s="21">
        <v>1</v>
      </c>
    </row>
    <row r="5" spans="1:2" s="3" customFormat="1" ht="20.25" customHeight="1" x14ac:dyDescent="0.3">
      <c r="A5" s="54" t="s">
        <v>47</v>
      </c>
      <c r="B5" s="55"/>
    </row>
    <row r="6" spans="1:2" s="3" customFormat="1" x14ac:dyDescent="0.3">
      <c r="A6" s="14" t="s">
        <v>48</v>
      </c>
      <c r="B6" s="20" t="s">
        <v>78</v>
      </c>
    </row>
    <row r="7" spans="1:2" s="3" customFormat="1" x14ac:dyDescent="0.3">
      <c r="A7" s="14" t="s">
        <v>37</v>
      </c>
      <c r="B7" s="20" t="s">
        <v>79</v>
      </c>
    </row>
    <row r="8" spans="1:2" s="3" customFormat="1" x14ac:dyDescent="0.3">
      <c r="A8" s="14" t="s">
        <v>36</v>
      </c>
      <c r="B8" s="20" t="s">
        <v>80</v>
      </c>
    </row>
    <row r="9" spans="1:2" s="3" customFormat="1" x14ac:dyDescent="0.3">
      <c r="A9" s="14" t="s">
        <v>72</v>
      </c>
      <c r="B9" s="20" t="s">
        <v>81</v>
      </c>
    </row>
    <row r="10" spans="1:2" s="3" customFormat="1" x14ac:dyDescent="0.3">
      <c r="A10" s="14" t="s">
        <v>46</v>
      </c>
      <c r="B10" s="20" t="s">
        <v>77</v>
      </c>
    </row>
    <row r="11" spans="1:2" s="3" customFormat="1" ht="62.25" customHeight="1" x14ac:dyDescent="0.3">
      <c r="A11" s="9" t="s">
        <v>29</v>
      </c>
      <c r="B11" s="20" t="s">
        <v>114</v>
      </c>
    </row>
    <row r="12" spans="1:2" s="3" customFormat="1" ht="41.25" customHeight="1" x14ac:dyDescent="0.3">
      <c r="A12" s="9" t="s">
        <v>45</v>
      </c>
      <c r="B12" s="20" t="s">
        <v>115</v>
      </c>
    </row>
    <row r="13" spans="1:2" s="3" customFormat="1" ht="60.75" x14ac:dyDescent="0.3">
      <c r="A13" s="9" t="s">
        <v>44</v>
      </c>
      <c r="B13" s="26" t="s">
        <v>116</v>
      </c>
    </row>
    <row r="14" spans="1:2" s="3" customFormat="1" ht="60.75" customHeight="1" x14ac:dyDescent="0.3">
      <c r="A14" s="9" t="s">
        <v>41</v>
      </c>
      <c r="B14" s="20" t="s">
        <v>117</v>
      </c>
    </row>
    <row r="15" spans="1:2" s="3" customFormat="1" ht="60.75" customHeight="1" x14ac:dyDescent="0.3">
      <c r="A15" s="9" t="s">
        <v>40</v>
      </c>
      <c r="B15" s="20" t="s">
        <v>118</v>
      </c>
    </row>
    <row r="16" spans="1:2" s="3" customFormat="1" ht="20.25" customHeight="1" x14ac:dyDescent="0.3">
      <c r="A16" s="56" t="s">
        <v>34</v>
      </c>
      <c r="B16" s="57"/>
    </row>
    <row r="17" spans="1:2" s="3" customFormat="1" ht="20.25" customHeight="1" x14ac:dyDescent="0.3">
      <c r="A17" s="13" t="s">
        <v>35</v>
      </c>
      <c r="B17" s="21">
        <v>10000</v>
      </c>
    </row>
    <row r="18" spans="1:2" s="3" customFormat="1" ht="20.25" customHeight="1" x14ac:dyDescent="0.3">
      <c r="A18" s="13" t="s">
        <v>39</v>
      </c>
      <c r="B18" s="21" t="s">
        <v>50</v>
      </c>
    </row>
    <row r="19" spans="1:2" s="3" customFormat="1" ht="20.25" customHeight="1" x14ac:dyDescent="0.3">
      <c r="A19" s="16" t="s">
        <v>33</v>
      </c>
      <c r="B19" s="19">
        <f>B20+B21</f>
        <v>10000</v>
      </c>
    </row>
    <row r="20" spans="1:2" s="3" customFormat="1" ht="20.25" customHeight="1" x14ac:dyDescent="0.3">
      <c r="A20" s="13" t="s">
        <v>31</v>
      </c>
      <c r="B20" s="29">
        <v>5000</v>
      </c>
    </row>
    <row r="21" spans="1:2" s="3" customFormat="1" ht="20.25" customHeight="1" x14ac:dyDescent="0.3">
      <c r="A21" s="13" t="s">
        <v>32</v>
      </c>
      <c r="B21" s="29">
        <v>5000</v>
      </c>
    </row>
    <row r="22" spans="1:2" s="3" customFormat="1" ht="63" customHeight="1" x14ac:dyDescent="0.3">
      <c r="A22" s="9" t="s">
        <v>38</v>
      </c>
      <c r="B22" s="26" t="s">
        <v>119</v>
      </c>
    </row>
  </sheetData>
  <sheetProtection algorithmName="SHA-512" hashValue="Ql5UadtATtb/Wq15a6xorLIr1kq2P/kOeul5dw5CzKJDfyaFSY+z3QyML7WGQ2bOAok8eCg9VWwjXAc0Yne1sA==" saltValue="yuvPajFKSMDA4q1tQIoBEg==" spinCount="100000" sheet="1" objects="1" scenarios="1"/>
  <mergeCells count="3">
    <mergeCell ref="A1:B1"/>
    <mergeCell ref="A5:B5"/>
    <mergeCell ref="A16:B16"/>
  </mergeCells>
  <dataValidations count="4">
    <dataValidation type="whole" allowBlank="1" showInputMessage="1" showErrorMessage="1" errorTitle="Формат ячейки" error="Введите целое число" sqref="B4" xr:uid="{00000000-0002-0000-0500-000000000000}">
      <formula1>0</formula1>
      <formula2>99</formula2>
    </dataValidation>
    <dataValidation type="decimal" operator="greaterThanOrEqual" allowBlank="1" showInputMessage="1" showErrorMessage="1" errorTitle="Формат ячейки" error="Введите сумму" sqref="B21" xr:uid="{00000000-0002-0000-0500-000001000000}">
      <formula1>0</formula1>
    </dataValidation>
    <dataValidation type="whole" operator="greaterThan" allowBlank="1" showInputMessage="1" showErrorMessage="1" errorTitle="Формат ячейки" error="Введите целое число" sqref="B17" xr:uid="{00000000-0002-0000-0500-000002000000}">
      <formula1>0</formula1>
    </dataValidation>
    <dataValidation type="decimal" operator="greaterThan" allowBlank="1" showInputMessage="1" showErrorMessage="1" errorTitle="Формат ячейки" error="Введите сумму &gt;0" sqref="B20" xr:uid="{00000000-0002-0000-0500-000003000000}">
      <formula1>0</formula1>
    </dataValidation>
  </dataValidations>
  <pageMargins left="0.70866141732283472" right="0.70866141732283472" top="0.74803149606299213" bottom="0.74803149606299213" header="0.31496062992125984" footer="0.31496062992125984"/>
  <pageSetup paperSize="9" scale="3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Подсказка" prompt="Воспользуйтесь выпадающим списком для выбора валюты" xr:uid="{00000000-0002-0000-0500-000004000000}">
          <x14:formula1>
            <xm:f>Справочник!$A$2:$A$8</xm:f>
          </x14:formula1>
          <xm:sqref>B18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Лист6">
    <tabColor theme="9" tint="0.79998168889431442"/>
  </sheetPr>
  <dimension ref="A1:X5"/>
  <sheetViews>
    <sheetView view="pageBreakPreview" zoomScaleNormal="100" zoomScaleSheetLayoutView="100" workbookViewId="0">
      <selection activeCell="A9" sqref="A9"/>
    </sheetView>
  </sheetViews>
  <sheetFormatPr defaultColWidth="9.140625" defaultRowHeight="20.25" x14ac:dyDescent="0.3"/>
  <cols>
    <col min="1" max="1" width="246.85546875" style="23" customWidth="1"/>
    <col min="2" max="16384" width="9.140625" style="1"/>
  </cols>
  <sheetData>
    <row r="1" spans="1:24" ht="21" thickBot="1" x14ac:dyDescent="0.35">
      <c r="A1" s="47" t="s">
        <v>42</v>
      </c>
      <c r="B1" s="22"/>
    </row>
    <row r="2" spans="1:24" ht="21" thickTop="1" x14ac:dyDescent="0.3">
      <c r="A2" s="44" t="s">
        <v>120</v>
      </c>
      <c r="B2" s="4"/>
      <c r="C2" s="4"/>
      <c r="D2" s="4"/>
      <c r="E2" s="4"/>
      <c r="F2" s="4"/>
      <c r="G2" s="4"/>
      <c r="H2" s="4"/>
      <c r="I2" s="4"/>
      <c r="J2" s="4"/>
      <c r="K2" s="4"/>
      <c r="L2" s="4"/>
      <c r="M2" s="4"/>
      <c r="N2" s="4"/>
      <c r="O2" s="4"/>
      <c r="P2" s="4"/>
      <c r="Q2" s="4"/>
      <c r="R2" s="4"/>
      <c r="S2" s="4"/>
      <c r="T2" s="4"/>
      <c r="U2" s="4"/>
      <c r="V2" s="4"/>
      <c r="W2" s="4"/>
      <c r="X2" s="4"/>
    </row>
    <row r="3" spans="1:24" x14ac:dyDescent="0.3">
      <c r="A3" s="44" t="s">
        <v>121</v>
      </c>
      <c r="B3" s="4"/>
      <c r="C3" s="4"/>
      <c r="D3" s="4"/>
      <c r="E3" s="4"/>
      <c r="F3" s="4"/>
      <c r="G3" s="4"/>
      <c r="H3" s="4"/>
      <c r="I3" s="4"/>
      <c r="J3" s="4"/>
      <c r="K3" s="4"/>
      <c r="L3" s="4"/>
      <c r="M3" s="4"/>
      <c r="N3" s="4"/>
      <c r="O3" s="4"/>
      <c r="P3" s="4"/>
      <c r="Q3" s="4"/>
      <c r="R3" s="4"/>
      <c r="S3" s="4"/>
      <c r="T3" s="4"/>
      <c r="U3" s="4"/>
      <c r="V3" s="4"/>
      <c r="W3" s="4"/>
      <c r="X3" s="4"/>
    </row>
    <row r="4" spans="1:24" x14ac:dyDescent="0.3">
      <c r="A4" s="44" t="s">
        <v>122</v>
      </c>
      <c r="B4" s="4"/>
      <c r="C4" s="4"/>
      <c r="D4" s="4"/>
      <c r="E4" s="4"/>
      <c r="F4" s="4"/>
      <c r="G4" s="4"/>
      <c r="H4" s="4"/>
      <c r="I4" s="4"/>
      <c r="J4" s="4"/>
      <c r="K4" s="4"/>
      <c r="L4" s="4"/>
      <c r="M4" s="4"/>
      <c r="N4" s="4"/>
      <c r="O4" s="4"/>
      <c r="P4" s="4"/>
      <c r="Q4" s="4"/>
      <c r="R4" s="4"/>
      <c r="S4" s="4"/>
      <c r="T4" s="4"/>
      <c r="U4" s="4"/>
      <c r="V4" s="4"/>
      <c r="W4" s="4"/>
      <c r="X4" s="4"/>
    </row>
    <row r="5" spans="1:24" x14ac:dyDescent="0.3">
      <c r="A5" s="45" t="s">
        <v>123</v>
      </c>
    </row>
  </sheetData>
  <sheetProtection algorithmName="SHA-512" hashValue="j4WMyulVPhmWrDitDNic3tIdGFZvBYE1N5+BheOOrNQTbw6pj7ToZRuoD1VLiJymUq3feVX+fkIv2/LiL6f7zw==" saltValue="/B7flBzMfbZsCjWLPQT5ew==" spinCount="100000" sheet="1" objects="1" scenarios="1"/>
  <dataValidations count="1">
    <dataValidation allowBlank="1" showInputMessage="1" showErrorMessage="1" promptTitle="Внимание!" prompt="Каждую  задачу (пункт) вносите с новой строки" sqref="A2" xr:uid="{00000000-0002-0000-0600-000000000000}"/>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Лист7">
    <tabColor theme="9" tint="0.79998168889431442"/>
  </sheetPr>
  <dimension ref="A1:X8"/>
  <sheetViews>
    <sheetView view="pageBreakPreview" topLeftCell="B1" zoomScaleNormal="100" zoomScaleSheetLayoutView="100" workbookViewId="0">
      <selection activeCell="A11" sqref="A11"/>
    </sheetView>
  </sheetViews>
  <sheetFormatPr defaultColWidth="9.140625" defaultRowHeight="21" x14ac:dyDescent="0.35"/>
  <cols>
    <col min="1" max="1" width="246.85546875" style="24" customWidth="1"/>
    <col min="2" max="16384" width="9.140625" style="8"/>
  </cols>
  <sheetData>
    <row r="1" spans="1:24" s="1" customFormat="1" thickBot="1" x14ac:dyDescent="0.35">
      <c r="A1" s="47" t="s">
        <v>30</v>
      </c>
      <c r="B1" s="22"/>
    </row>
    <row r="2" spans="1:24" s="1" customFormat="1" thickTop="1" x14ac:dyDescent="0.3">
      <c r="A2" s="44" t="s">
        <v>124</v>
      </c>
      <c r="B2" s="4"/>
      <c r="C2" s="4"/>
      <c r="D2" s="4"/>
      <c r="E2" s="4"/>
      <c r="F2" s="4"/>
      <c r="G2" s="4"/>
      <c r="H2" s="4"/>
      <c r="I2" s="4"/>
      <c r="J2" s="4"/>
      <c r="K2" s="4"/>
      <c r="L2" s="4"/>
      <c r="M2" s="4"/>
      <c r="N2" s="4"/>
      <c r="O2" s="4"/>
      <c r="P2" s="4"/>
      <c r="Q2" s="4"/>
      <c r="R2" s="4"/>
      <c r="S2" s="4"/>
      <c r="T2" s="4"/>
      <c r="U2" s="4"/>
      <c r="V2" s="4"/>
      <c r="W2" s="4"/>
      <c r="X2" s="4"/>
    </row>
    <row r="3" spans="1:24" s="1" customFormat="1" ht="20.25" x14ac:dyDescent="0.3">
      <c r="A3" s="44" t="s">
        <v>125</v>
      </c>
      <c r="B3" s="4"/>
      <c r="C3" s="4"/>
      <c r="D3" s="4"/>
      <c r="E3" s="4"/>
      <c r="F3" s="4"/>
      <c r="G3" s="4"/>
      <c r="H3" s="4"/>
      <c r="I3" s="4"/>
      <c r="J3" s="4"/>
      <c r="K3" s="4"/>
      <c r="L3" s="4"/>
      <c r="M3" s="4"/>
      <c r="N3" s="4"/>
      <c r="O3" s="4"/>
      <c r="P3" s="4"/>
      <c r="Q3" s="4"/>
      <c r="R3" s="4"/>
      <c r="S3" s="4"/>
      <c r="T3" s="4"/>
      <c r="U3" s="4"/>
      <c r="V3" s="4"/>
      <c r="W3" s="4"/>
      <c r="X3" s="4"/>
    </row>
    <row r="4" spans="1:24" s="1" customFormat="1" ht="20.25" x14ac:dyDescent="0.3">
      <c r="A4" s="44" t="s">
        <v>126</v>
      </c>
      <c r="B4" s="4"/>
      <c r="C4" s="4"/>
      <c r="D4" s="4"/>
      <c r="E4" s="4"/>
      <c r="F4" s="4"/>
      <c r="G4" s="4"/>
      <c r="H4" s="4"/>
      <c r="I4" s="4"/>
      <c r="J4" s="4"/>
      <c r="K4" s="4"/>
      <c r="L4" s="4"/>
      <c r="M4" s="4"/>
      <c r="N4" s="4"/>
      <c r="O4" s="4"/>
      <c r="P4" s="4"/>
      <c r="Q4" s="4"/>
      <c r="R4" s="4"/>
      <c r="S4" s="4"/>
      <c r="T4" s="4"/>
      <c r="U4" s="4"/>
      <c r="V4" s="4"/>
      <c r="W4" s="4"/>
      <c r="X4" s="4"/>
    </row>
    <row r="5" spans="1:24" s="1" customFormat="1" ht="20.25" x14ac:dyDescent="0.3">
      <c r="A5" s="23" t="s">
        <v>127</v>
      </c>
    </row>
    <row r="6" spans="1:24" s="1" customFormat="1" ht="20.25" x14ac:dyDescent="0.3">
      <c r="A6" s="23" t="s">
        <v>128</v>
      </c>
    </row>
    <row r="7" spans="1:24" x14ac:dyDescent="0.35">
      <c r="A7" s="24" t="s">
        <v>129</v>
      </c>
    </row>
    <row r="8" spans="1:24" x14ac:dyDescent="0.35">
      <c r="A8" s="24" t="s">
        <v>130</v>
      </c>
    </row>
  </sheetData>
  <sheetProtection algorithmName="SHA-512" hashValue="ZHqkcI73puYZ19nfD38n1GlfkE1DJj9lPf9Eyq34AxYc86cOsoomaKjS9fUpIZQFg94bmYa69urbfBrGsBUQLQ==" saltValue="tAYOiwCCLm7EH+AUQc8ZIg==" spinCount="100000" sheet="1" objects="1" scenarios="1"/>
  <dataValidations count="1">
    <dataValidation allowBlank="1" showInputMessage="1" showErrorMessage="1" promptTitle="Внимание!" prompt="Каждое мероприятие (пункт) вносите с новой строки" sqref="A2" xr:uid="{00000000-0002-0000-0700-000000000000}"/>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Лист8">
    <tabColor theme="9" tint="0.79998168889431442"/>
  </sheetPr>
  <dimension ref="A1:AB7"/>
  <sheetViews>
    <sheetView view="pageBreakPreview" zoomScaleNormal="100" zoomScaleSheetLayoutView="100" workbookViewId="0">
      <selection activeCell="A17" sqref="A17"/>
    </sheetView>
  </sheetViews>
  <sheetFormatPr defaultColWidth="9.140625" defaultRowHeight="20.25" x14ac:dyDescent="0.3"/>
  <cols>
    <col min="1" max="1" width="246.85546875" style="25" customWidth="1"/>
    <col min="2" max="16384" width="9.140625" style="2"/>
  </cols>
  <sheetData>
    <row r="1" spans="1:28" ht="21" thickBot="1" x14ac:dyDescent="0.35">
      <c r="A1" s="47" t="s">
        <v>43</v>
      </c>
      <c r="B1" s="22"/>
      <c r="C1" s="22"/>
      <c r="D1" s="22"/>
    </row>
    <row r="2" spans="1:28" ht="21" thickTop="1" x14ac:dyDescent="0.3">
      <c r="A2" s="44" t="s">
        <v>131</v>
      </c>
      <c r="B2" s="4"/>
      <c r="C2" s="4"/>
      <c r="D2" s="4"/>
      <c r="E2" s="4"/>
      <c r="F2" s="4"/>
      <c r="G2" s="4"/>
      <c r="H2" s="4"/>
      <c r="I2" s="4"/>
      <c r="J2" s="4"/>
      <c r="K2" s="4"/>
      <c r="L2" s="4"/>
      <c r="M2" s="4"/>
      <c r="N2" s="4"/>
      <c r="O2" s="4"/>
      <c r="P2" s="4"/>
      <c r="Q2" s="4"/>
      <c r="R2" s="4"/>
      <c r="S2" s="4"/>
      <c r="T2" s="4"/>
      <c r="U2" s="4"/>
      <c r="V2" s="4"/>
      <c r="W2" s="4"/>
      <c r="X2" s="4"/>
      <c r="Y2" s="5"/>
      <c r="Z2" s="5"/>
      <c r="AA2" s="5"/>
      <c r="AB2" s="5"/>
    </row>
    <row r="3" spans="1:28" x14ac:dyDescent="0.3">
      <c r="A3" s="44" t="s">
        <v>132</v>
      </c>
      <c r="B3" s="4"/>
      <c r="C3" s="4"/>
      <c r="D3" s="4"/>
      <c r="E3" s="4"/>
      <c r="F3" s="4"/>
      <c r="G3" s="4"/>
      <c r="H3" s="4"/>
      <c r="I3" s="4"/>
      <c r="J3" s="4"/>
      <c r="K3" s="4"/>
      <c r="L3" s="4"/>
      <c r="M3" s="4"/>
      <c r="N3" s="4"/>
      <c r="O3" s="4"/>
      <c r="P3" s="4"/>
      <c r="Q3" s="4"/>
      <c r="R3" s="4"/>
      <c r="S3" s="4"/>
      <c r="T3" s="4"/>
      <c r="U3" s="4"/>
      <c r="V3" s="4"/>
      <c r="W3" s="4"/>
      <c r="X3" s="4"/>
      <c r="Y3" s="5"/>
      <c r="Z3" s="5"/>
      <c r="AA3" s="5"/>
      <c r="AB3" s="5"/>
    </row>
    <row r="4" spans="1:28" x14ac:dyDescent="0.3">
      <c r="A4" s="48" t="s">
        <v>133</v>
      </c>
    </row>
    <row r="5" spans="1:28" x14ac:dyDescent="0.3">
      <c r="A5" s="48" t="s">
        <v>134</v>
      </c>
    </row>
    <row r="6" spans="1:28" x14ac:dyDescent="0.3">
      <c r="A6" s="48" t="s">
        <v>135</v>
      </c>
    </row>
    <row r="7" spans="1:28" x14ac:dyDescent="0.3">
      <c r="A7" s="25" t="s">
        <v>136</v>
      </c>
    </row>
  </sheetData>
  <sheetProtection algorithmName="SHA-512" hashValue="gwqXuFqf+HiKTmPnPcPHF8ALf/qwLsKyySgzy0Vxjy10h+s5DROH7zYIGs4LxflMsMk0KWZHzTILenU5EXdXlA==" saltValue="KiwvuWhqes6B11tYX8CSsg==" spinCount="100000" sheet="1" objects="1" scenarios="1"/>
  <dataValidations count="1">
    <dataValidation allowBlank="1" showInputMessage="1" showErrorMessage="1" promptTitle="Внимание!" prompt="Каждый результат (пункт) вносите с новой строки" sqref="A2" xr:uid="{00000000-0002-0000-0800-000000000000}"/>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9</vt:i4>
      </vt:variant>
    </vt:vector>
  </HeadingPairs>
  <TitlesOfParts>
    <vt:vector size="20" baseType="lpstr">
      <vt:lpstr>Общие сведения</vt:lpstr>
      <vt:lpstr>Задачи проекта</vt:lpstr>
      <vt:lpstr>Мероприятия</vt:lpstr>
      <vt:lpstr>Ожидаемые результаты</vt:lpstr>
      <vt:lpstr>Агрегация данных</vt:lpstr>
      <vt:lpstr>Overview</vt:lpstr>
      <vt:lpstr>Project Objectives</vt:lpstr>
      <vt:lpstr>Project Activities</vt:lpstr>
      <vt:lpstr>Expected Result</vt:lpstr>
      <vt:lpstr>Data aggregation</vt:lpstr>
      <vt:lpstr>Справочник</vt:lpstr>
      <vt:lpstr>'Data aggregation'!Область_печати</vt:lpstr>
      <vt:lpstr>'Expected Result'!Область_печати</vt:lpstr>
      <vt:lpstr>'Project Activities'!Область_печати</vt:lpstr>
      <vt:lpstr>'Project Objectives'!Область_печати</vt:lpstr>
      <vt:lpstr>'Агрегация данных'!Область_печати</vt:lpstr>
      <vt:lpstr>'Задачи проекта'!Область_печати</vt:lpstr>
      <vt:lpstr>Мероприятия!Область_печати</vt:lpstr>
      <vt:lpstr>'Общие сведения'!Область_печати</vt:lpstr>
      <vt:lpstr>'Ожидаемые результаты'!Область_печати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2026-02-13T14:19:24Z</dcterms:modified>
</cp:coreProperties>
</file>