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filterPrivacy="1" codeName="ЭтаКнига"/>
  <workbookProtection lockStructure="1"/>
  <bookViews>
    <workbookView xWindow="0" yWindow="0" windowWidth="19440" windowHeight="12645" firstSheet="2" activeTab="4"/>
  </bookViews>
  <sheets>
    <sheet name="Общие сведения" sheetId="1" r:id="rId1"/>
    <sheet name="Задачи проекта" sheetId="2" r:id="rId2"/>
    <sheet name="Мероприятия" sheetId="4" r:id="rId3"/>
    <sheet name="Ожидаемые результаты" sheetId="3" r:id="rId4"/>
    <sheet name="Агрегация данных" sheetId="12" r:id="rId5"/>
    <sheet name="Overview" sheetId="7" r:id="rId6"/>
    <sheet name="Project Objectives" sheetId="8" r:id="rId7"/>
    <sheet name="Project Activities" sheetId="9" r:id="rId8"/>
    <sheet name="Expected Result" sheetId="10" r:id="rId9"/>
    <sheet name="Data aggregation" sheetId="13" r:id="rId10"/>
    <sheet name="Справочник" sheetId="11" r:id="rId11"/>
  </sheets>
  <definedNames>
    <definedName name="_xlnm.Print_Area" localSheetId="9">'Data aggregation'!$A$1:$B$22</definedName>
    <definedName name="_xlnm.Print_Area" localSheetId="8">'Expected Result'!$A$1:$A$27</definedName>
    <definedName name="_xlnm.Print_Area" localSheetId="7">'Project Activities'!$A$1:$A$27</definedName>
    <definedName name="_xlnm.Print_Area" localSheetId="6">'Project Objectives'!$A$1:$A$27</definedName>
    <definedName name="_xlnm.Print_Area" localSheetId="4">'Агрегация данных'!$A$1:$B$23</definedName>
    <definedName name="_xlnm.Print_Area" localSheetId="1">'Задачи проекта'!$A$1:$A$27</definedName>
    <definedName name="_xlnm.Print_Area" localSheetId="2">Мероприятия!$A$1:$A$27</definedName>
    <definedName name="_xlnm.Print_Area" localSheetId="0">'Общие сведения'!$A$1:$B$25</definedName>
    <definedName name="_xlnm.Print_Area" localSheetId="3">'Ожидаемые результаты'!$A$1:$A$27</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9" i="7" l="1"/>
</calcChain>
</file>

<file path=xl/sharedStrings.xml><?xml version="1.0" encoding="utf-8"?>
<sst xmlns="http://schemas.openxmlformats.org/spreadsheetml/2006/main" count="192" uniqueCount="123">
  <si>
    <t>Гуманитарная заявка</t>
  </si>
  <si>
    <t>Наименование госоргана (организации)</t>
  </si>
  <si>
    <t>УНП госоргана (организации)</t>
  </si>
  <si>
    <t>Количество поступлений (план)</t>
  </si>
  <si>
    <t>Софинансирование</t>
  </si>
  <si>
    <t>Валюта</t>
  </si>
  <si>
    <t>Общая стоимость проекта</t>
  </si>
  <si>
    <t>Цель проекта</t>
  </si>
  <si>
    <t>Целевая группа</t>
  </si>
  <si>
    <t>Место реализации проекта</t>
  </si>
  <si>
    <t>Ожидаемые результаты:</t>
  </si>
  <si>
    <t>Название проекта</t>
  </si>
  <si>
    <t>Продолжительность проекта, лет</t>
  </si>
  <si>
    <t>Организация-заявитель, предлагающая проект</t>
  </si>
  <si>
    <t>Название</t>
  </si>
  <si>
    <t>Адрес</t>
  </si>
  <si>
    <t>ФИО ответственного лица</t>
  </si>
  <si>
    <t>Должность ответственного лица</t>
  </si>
  <si>
    <t>УНП</t>
  </si>
  <si>
    <t>Контактные данные для связи</t>
  </si>
  <si>
    <t>Обоснование проблемы с учетом исходной ситуации в регионе реализации проекта</t>
  </si>
  <si>
    <t>Краткое содержание (суть) проекта</t>
  </si>
  <si>
    <t>Задачи, планируемые к выполнению в рамках реализации проекта:</t>
  </si>
  <si>
    <t>Финансирование проекта</t>
  </si>
  <si>
    <t>Средства донора</t>
  </si>
  <si>
    <t>Дальнейшая деятельность по окончании проекта</t>
  </si>
  <si>
    <t>Краткое описание мероприятий в рамках проекта:</t>
  </si>
  <si>
    <t>The project title</t>
  </si>
  <si>
    <t>The Project duration, years</t>
  </si>
  <si>
    <t>The Target group</t>
  </si>
  <si>
    <t>Description of project activities:</t>
  </si>
  <si>
    <t>Donor funds</t>
  </si>
  <si>
    <t>Co-financing</t>
  </si>
  <si>
    <t>Total</t>
  </si>
  <si>
    <t>Total project funding</t>
  </si>
  <si>
    <t>Planned number of trenches</t>
  </si>
  <si>
    <t>Position of the contact person</t>
  </si>
  <si>
    <t>Address</t>
  </si>
  <si>
    <t>Further activities at the end of the project</t>
  </si>
  <si>
    <t>Currency</t>
  </si>
  <si>
    <t>Project Summary</t>
  </si>
  <si>
    <t>Project Aim</t>
  </si>
  <si>
    <t>The envisaged objectives during the project work:</t>
  </si>
  <si>
    <t>Expected Result:</t>
  </si>
  <si>
    <t>Justification of the problem taking into account the baseline situation in the project region</t>
  </si>
  <si>
    <t>Place of project realisation</t>
  </si>
  <si>
    <t>Contact details for liaison</t>
  </si>
  <si>
    <t>Applicant organisation proposing the project</t>
  </si>
  <si>
    <t>Organisation name</t>
  </si>
  <si>
    <t>Справочник валют</t>
  </si>
  <si>
    <t>USD</t>
  </si>
  <si>
    <t>EUR</t>
  </si>
  <si>
    <t>GBP</t>
  </si>
  <si>
    <t>BYN</t>
  </si>
  <si>
    <t>CNY</t>
  </si>
  <si>
    <t>RUB</t>
  </si>
  <si>
    <t>CHF</t>
  </si>
  <si>
    <t>Швейцарский франк</t>
  </si>
  <si>
    <t>Фунт стерлингов</t>
  </si>
  <si>
    <t>Российский рубль</t>
  </si>
  <si>
    <t>Китайский юань</t>
  </si>
  <si>
    <t>Евро</t>
  </si>
  <si>
    <t>Доллар США</t>
  </si>
  <si>
    <t>Белорусский рубль</t>
  </si>
  <si>
    <t>Задачи, планируемые к выполнению в рамках реализации проекта</t>
  </si>
  <si>
    <t>Краткое описание мероприятий в рамках проекта</t>
  </si>
  <si>
    <t>Ожидаемые результаты</t>
  </si>
  <si>
    <t>Заявка на гуманитарный проект</t>
  </si>
  <si>
    <t>Expected Result</t>
  </si>
  <si>
    <t>Description of project activities</t>
  </si>
  <si>
    <t>The envisaged objectives during the project work</t>
  </si>
  <si>
    <t>Humanitarian project application</t>
  </si>
  <si>
    <t>Name, surname of the contact person</t>
  </si>
  <si>
    <t>Уличная игровая площадка "ЧИиЗ" (Час Игры и Здоровья)</t>
  </si>
  <si>
    <t>Государственное учреждение "Жуховичский социальный пансионат "Ивушка"</t>
  </si>
  <si>
    <t>231447,д.М.Жуховичи, ул.Мятя, д.1, Кореличский район,Гродненская область</t>
  </si>
  <si>
    <t>директор</t>
  </si>
  <si>
    <t>Богук Ольга Владимировна</t>
  </si>
  <si>
    <t>80159676277</t>
  </si>
  <si>
    <t xml:space="preserve">получатели социальных услуг:люди с инвалидностью, граждане пожилого 
возраста </t>
  </si>
  <si>
    <t>ГУ "Жуховичский социальный пансионат " Ивушка"</t>
  </si>
  <si>
    <t xml:space="preserve">На  01.01.2026 в числе получателей услуг государственного учреждения 85 человек пожилого возраста, 62 инвалида 1 и 2 группы. Все эти граждане потенциально являются целевой группой проекта. Создание и обустройство уличной игровой площадки на территории пансионата позволит обеспечить условия для позитивных изменений в образе жизни пожилых людей и инвалидов, так как регулярная физическая и умственная деятельность, активный досуг на свежем воздухе способствуют омоложению организма, улучшают физическое самочувствие и когнитивные функции, психическое состояние, дарят бодрость, хорошее настроение и являются профилактикой многих заболеваний.   </t>
  </si>
  <si>
    <t xml:space="preserve">Сохранение психического и физического здоровья граждан пожилого возраста и инвалидов путем создания условий для их вовлеченности в доступную физическую и интеллектуальную активность, здоровый отдых  </t>
  </si>
  <si>
    <t>Подготовка  территории пансионата ,закупка и установка оборудования для  игровой площадки</t>
  </si>
  <si>
    <t>Пополнение  уличной игровой площадки новыми игровыми и развивающими зонами. Уход за  оборудованием.Реализация оздоровительных мероприятий</t>
  </si>
  <si>
    <t xml:space="preserve">1. Популяризация здорового образа жизни, активного отдыха и его доступности, сохранение и продление социальной активности пожилых людей, людей с инвалидностью.  </t>
  </si>
  <si>
    <t>2.Укрепление здоровья получателей услуг,формирование привычки к здоровому образу жизни</t>
  </si>
  <si>
    <t>1.Создание буклета по тематике, размещение материалов в СМИ, на сайте учреждения.</t>
  </si>
  <si>
    <t xml:space="preserve">2.Обустройство уличной игровой площадки на территории  пансионата  состоящей из 3 игровых зон:  оснащение зоны «Уличный боулинг»  игровым оборудованием (приобретение комплекта оборудования: кегли, шары, дорожки и специального покрытия); «Шашки и шахматы»  оборудованием (приобретение комплекта фигур, игрового поля); «Пионербол» игровым оборудованием (приобретение стойки с сеткой, мячей, спортивного снаряжения) </t>
  </si>
  <si>
    <t>3.Организация работы по  регулярной физической и умственной деятельности, активныму досугу получателей социальных услуг на 
свежем воздухе.</t>
  </si>
  <si>
    <t xml:space="preserve">1.Не менее 85 представителей целевой группы на постоянной  основе используют площадку для здорового отдыха, двигательной 
активности.  </t>
  </si>
  <si>
    <t xml:space="preserve">2.Не менее 1770 жителей агрогородка и деревни Малые Жуховичи  осведомлены о ходе и положительных результатах проекта, новых возможностях для отдыха и оздоровления. </t>
  </si>
  <si>
    <t xml:space="preserve">3. Жители деревни и агрогородка пожилого возраста, имеющие инвалидность, получили бесплатный доступ к уличной игровой площадке «ЧИиЗ», оснащенной современным игровым оборудованием, адаптированным под их потребности и возможности. </t>
  </si>
  <si>
    <t>1.Создание буклета по тематике, размещение материалов в СМИ, на сайте учреждения.; 2.Обустройство уличной игровой площадки на территории  пансионата  состоящей из 3 игровых зон:  оснащение зоны «Уличный боулинг»  игровым оборудованием (приобретение комплекта оборудования: кегли, шары, дорожки и специального покрытия); «Шашки и шахматы»  оборудованием (приобретение комплекта фигур, игрового поля); «Пионербол» игровым оборудованием (приобретение стойки с сеткой, мячей, спортивного снаряжения) ; 3.Организация работы по  регулярной физической и умственной деятельности, активныму досугу получателей социальных услуг на 
свежем воздухе.</t>
  </si>
  <si>
    <t>Outdoor Playground "CHIiz" (Hour of Games and Health)</t>
  </si>
  <si>
    <t>State Institution "Zhukhovich Social Boarding House "Ivushka"</t>
  </si>
  <si>
    <t>231447, M. Zhukhovichi, Myatya Street, 1, Korelichsky District, Grodno Region</t>
  </si>
  <si>
    <t>director</t>
  </si>
  <si>
    <t>Boguk Olga Vladimirovna</t>
  </si>
  <si>
    <t>recipients of social services</t>
  </si>
  <si>
    <t>Zhukovichsky Social Boarding House "Ivushka"</t>
  </si>
  <si>
    <t>As of January 1, 2026, there are 85 elderly people and 62 disabled people in the first and second groups receiving services from the state institution. All of these citizens are potentially part of the project's target group. The creation and arrangement of an outdoor playground on the territory of the boarding house will provide conditions for positive changes in the lifestyle of elderly people and people with disabilities, as regular physical and mental activity, as well as active leisure in the fresh air, contribute to the rejuvenation of the body, improve physical well-being and cognitive functions, mental state, provide energy, good mood, and prevent many diseases.</t>
  </si>
  <si>
    <t>Maintaining the mental and physical health of elderly citizens and people with disabilities by creating conditions for their involvement in accessible physical and intellectual activities and healthy recreation</t>
  </si>
  <si>
    <t>Preparing the boarding house grounds, purchasing and installing equipment for the playground</t>
  </si>
  <si>
    <t>Adding new play and development areas to the outdoor playground. Maintaining the equipment. Implementing wellness activities</t>
  </si>
  <si>
    <t>1. Creating a thematic booklet and posting materials on the institution's website.</t>
  </si>
  <si>
    <t>2. Equipping an outdoor playground on the territory of the boarding house, which consists of 3 play areas: equipping the "Outdoor Bowling" area with gaming equipment (purchase of a set of equipment: pins, balls, lanes, and special flooring); equipping the "Checkers and Chess" area with equipment (purchase of a set of pieces and a playing field); equipping the "Pioneerball" area with gaming equipment (purchase of a rack with a net, balls, and sports equipment)</t>
  </si>
  <si>
    <t>3. Organization of regular physical and mental activities and active leisure for recipients of social services in the fresh air.</t>
  </si>
  <si>
    <t>3. Organizing regular physical and mental activities, as well as active leisure time for recipients of social services in the fresh air."</t>
  </si>
  <si>
    <t>1. At least 85 representatives of the target group use the platform on a regular basis for healthy recreation and physical activity. "</t>
  </si>
  <si>
    <t>2. At least 1,770 residents of the agro-town and the village of Malye Zhukhovichi are aware of the progress and positive results of the project, as well as the new opportunities for recreation and health improvement.</t>
  </si>
  <si>
    <t>3. Elderly residents of the village and agro-town with disabilities received free access to the CHiIZ outdoor playground, which is equipped with modern play equipment adapted to their needs and abilities.</t>
  </si>
  <si>
    <t>1. Creating a thematic booklet and posting materials on the institution's website.; 2. Equipping an outdoor playground on the territory of the boarding house, which consists of 3 play areas: equipping the "Outdoor Bowling" area with gaming equipment (purchase of a set of equipment: pins, balls, lanes, and special flooring); equipping the "Checkers and Chess" area with equipment (purchase of a set of pieces and a playing field); equipping the "Pioneerball" area with gaming equipment (purchase of a rack with a net, balls, and sports equipment); 3. Organizing regular physical and mental activities, as well as active leisure time for recipients of social services in the fresh air."</t>
  </si>
  <si>
    <t xml:space="preserve">3.Создание и обустройство уличной площадки, включающей 3 игровые зоны: «Уличный боулинг»,  «Шашки и шахматы», «Пионербол», адаптированных </t>
  </si>
  <si>
    <t xml:space="preserve">4. Создание на территории учреждения современной  спортивно-развивающей среды позволит: продвигать здоровый образ жизни среди получателей социальных услуг, проживающих в пансионате «Ивушка», посредством использования уличной игровой площадки «ЧИиЗ»  для организации активного отдыха граждан, работников и получателей услуги дневного пребывания;  прививать основы активного, здорового, культурного отдыха через организацию оздоровительных мероприятий на свежем воздухе по профилактике инфекционных и сердечно-сосудистых заболеваний, сахарного диабета и лишнего веса; вовлекать  граждан, имеющих особенности физического развития, в двигательную, оздоровительную и социальную активность.
</t>
  </si>
  <si>
    <t xml:space="preserve">4.The creation of a modern sports and development environment on the institution's territory will allow: to promote a healthy lifestyle among recipients of social services who live in the Ivushka boarding house, by using the CHiIZ outdoor playground to organize active recreation for citizens, employees, and recipients of day care services; to instill the basics of active, healthy, and cultural recreation through the organization of outdoor health-promoting activities to prevent infectious and cardiovascular diseases, diabetes, and obesity; to involve citizens with physical disabilities in physical, health-promoting, and social activities.
</t>
  </si>
  <si>
    <t xml:space="preserve">1.Не менее 85 представителей целевой группы на постоянной  основе используют площадку для здорового отдыха, двигательной 
активности.2.Не менее 1770 жителей агрогородка и деревни Малые Жуховичи  осведомлены о ходе и положительных результатах проекта, новых возможностях для отдыха и оздоровления. 3. Жители деревни и агрогородка пожилого возраста, имеющие инвалидность, получили бесплатный доступ к уличной игровой площадке «ЧИиЗ», оснащенной современным игровым оборудованием, адаптированным под их потребности и возможности. 4. Создание на территории учреждения современной  спортивно-развивающей среды позволит: продвигать здоровый образ жизни среди получателей социальных услуг, проживающих в пансионате «Ивушка», посредством использования уличной игровой площадки «ЧИиЗ»  для организации активного отдыха граждан, работников и получателей услуги дневного пребывания;  прививать основы активного, здорового, культурного отдыха через организацию оздоровительных мероприятий на свежем воздухе по профилактике инфекционных и сердечно-сосудистых заболеваний, сахарного диабета и лишнего веса; вовлекать  граждан, имеющих особенности физического развития, в двигательную, оздоровительную и социальную активность.
</t>
  </si>
  <si>
    <t xml:space="preserve">1. Популяризация здорового образа жизни, активного отдыха и его доступности, сохранение и продление социальной активности пожилых людей, людей с инвалидностью. 2.Укрепление здоровья получателей услуг,формирование привычки к здоровому образу жизни. 3.Создание и обустройство уличной площадки, включающей 3 игрове зоны: «Уличный боулинг»,  «Шашки и шахматы», «Пионербол», адаптированных </t>
  </si>
  <si>
    <t>1. At least 85 representatives of the target group use the platform on a regular basis for healthy recreation and physical activity.  2. At least 1,770 residents of the agro-town and the village of Malye Zhukhovichi are aware of the progress and positive results of the project, as well as the new opportunities for recreation and health improvement. 3. Elderly residents of the village and agro-town with disabilities received free access to the CHiIZ outdoor playground, which is equipped with modern play equipment adapted to their needs and abilities.4.The creation of a modern sports and development environment on the institution's territory will allow: to promote a healthy lifestyle among recipients of social services who live in the Ivushka boarding house, by using the CHiIZ outdoor playground to organize active recreation for citizens, employees, and recipients of day care services; to instill the basics of active, healthy, and cultural recreation through the organization of outdoor health-promoting activities to prevent infectious and cardiovascular diseases, diabetes, and obesity; to involve citizens with physical disabilities in physical, health-promoting, and social activities.</t>
  </si>
  <si>
    <t>1. Creating a thematic booklet and posting materials on the institution's website. 2. Equipping an outdoor playground on the territory of the boarding house, which consists of 3 play areas: equipping the "Outdoor Bowling" area with gaming equipment (purchase of a set of equipment: pins, balls, lanes, and special flooring); equipping the "Checkers and Chess" area with equipment (purchase of a set of pieces and a playing field); equipping the "Pioneerball" area with gaming equipment (purchase of a rack with a net, balls, and sports equipment). 3. Organization of regular physical and mental activities and active leisure for recipients of social services in the fresh air.</t>
  </si>
  <si>
    <t>5200</t>
  </si>
  <si>
    <t>5000</t>
  </si>
  <si>
    <t>200</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</si>
</sst>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 _B_r_-;\-* #,##0.00\ _B_r_-;_-* &quot;-&quot;??\ _B_r_-;_-@_-"/>
  </numFmts>
  <fonts count="14" x14ac:knownFonts="1">
    <font>
      <sz val="11"/>
      <color theme="1"/>
      <name val="Calibri"/>
      <family val="2"/>
      <scheme val="minor"/>
    </font>
    <font>
      <sz val="11"/>
      <color theme="1"/>
      <name val="Calibri"/>
      <family val="2"/>
      <scheme val="minor"/>
    </font>
    <font>
      <sz val="16"/>
      <color theme="1"/>
      <name val="Times New Roman"/>
      <family val="1"/>
      <charset val="204"/>
    </font>
    <font>
      <b/>
      <sz val="16"/>
      <color theme="1"/>
      <name val="Times New Roman"/>
      <family val="1"/>
      <charset val="204"/>
    </font>
    <font>
      <b/>
      <sz val="16"/>
      <color rgb="FF222222"/>
      <name val="Times New Roman"/>
      <family val="1"/>
      <charset val="204"/>
    </font>
    <font>
      <b/>
      <sz val="20"/>
      <color theme="1"/>
      <name val="Times New Roman"/>
      <family val="1"/>
      <charset val="204"/>
    </font>
    <font>
      <sz val="16"/>
      <color theme="1"/>
      <name val="Calibri"/>
      <family val="2"/>
      <scheme val="minor"/>
    </font>
    <font>
      <sz val="16"/>
      <name val="Times New Roman"/>
      <family val="1"/>
      <charset val="204"/>
    </font>
    <font>
      <sz val="11"/>
      <color rgb="FF222222"/>
      <name val="Arial"/>
      <family val="2"/>
      <charset val="204"/>
    </font>
    <font>
      <sz val="16"/>
      <color rgb="FF222222"/>
      <name val="Times New Roman"/>
      <family val="1"/>
      <charset val="204"/>
    </font>
    <font>
      <sz val="16"/>
      <color rgb="FF000000"/>
      <name val="Times New Roman"/>
      <family val="1"/>
      <charset val="204"/>
    </font>
    <font>
      <sz val="14"/>
      <color theme="1"/>
      <name val="Times New Roman"/>
      <family val="1"/>
      <charset val="204"/>
    </font>
    <font>
      <sz val="18"/>
      <color rgb="FF000000"/>
      <name val="Arial"/>
      <family val="2"/>
      <charset val="204"/>
    </font>
    <font>
      <sz val="11"/>
      <color rgb="FF000000"/>
      <name val="Arial"/>
      <family val="2"/>
      <charset val="204"/>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bottom style="thick">
        <color indexed="64"/>
      </bottom>
      <diagonal/>
    </border>
  </borders>
  <cellStyleXfs count="2">
    <xf numFmtId="0" fontId="0" fillId="0" borderId="0"/>
    <xf numFmtId="43" fontId="1" fillId="0" borderId="0" applyFont="0" applyFill="0" applyBorder="0" applyAlignment="0" applyProtection="0"/>
  </cellStyleXfs>
  <cellXfs count="75">
    <xf numFmtId="0" fontId="0" fillId="0" borderId="0" xfId="0"/>
    <xf numFmtId="0" fontId="2" fillId="0" borderId="0" xfId="0" applyFont="1"/>
    <xf numFmtId="0" fontId="2" fillId="0" borderId="0" xfId="0" applyFont="1" applyAlignment="1">
      <alignment horizontal="left"/>
    </xf>
    <xf numFmtId="0" fontId="2" fillId="0" borderId="0" xfId="0" applyFont="1" applyBorder="1" applyAlignment="1">
      <alignment wrapText="1"/>
    </xf>
    <xf numFmtId="0" fontId="2" fillId="0" borderId="0" xfId="0" applyFont="1" applyBorder="1" applyAlignment="1"/>
    <xf numFmtId="0" fontId="2" fillId="0" borderId="0" xfId="0" applyFont="1" applyBorder="1" applyAlignment="1">
      <alignment horizontal="left"/>
    </xf>
    <xf numFmtId="0" fontId="2" fillId="0" borderId="0" xfId="0" applyFont="1" applyAlignment="1">
      <alignment vertical="top" wrapText="1"/>
    </xf>
    <xf numFmtId="0" fontId="2" fillId="0" borderId="3" xfId="0" applyFont="1" applyBorder="1" applyAlignment="1">
      <alignment vertical="top" wrapText="1"/>
    </xf>
    <xf numFmtId="0" fontId="6" fillId="0" borderId="0" xfId="0" applyFont="1"/>
    <xf numFmtId="0" fontId="4" fillId="0" borderId="2" xfId="0" applyFont="1" applyFill="1" applyBorder="1" applyAlignment="1">
      <alignment vertical="top" wrapText="1"/>
    </xf>
    <xf numFmtId="49" fontId="2" fillId="0" borderId="1" xfId="0" applyNumberFormat="1" applyFont="1" applyFill="1" applyBorder="1" applyAlignment="1">
      <alignment vertical="top" wrapText="1"/>
    </xf>
    <xf numFmtId="0" fontId="2" fillId="0" borderId="1" xfId="0" applyFont="1" applyFill="1" applyBorder="1" applyAlignment="1">
      <alignment horizontal="left" vertical="top" wrapText="1"/>
    </xf>
    <xf numFmtId="0" fontId="3" fillId="0" borderId="2" xfId="0" applyFont="1" applyFill="1" applyBorder="1" applyAlignment="1">
      <alignment vertical="top" wrapText="1"/>
    </xf>
    <xf numFmtId="0" fontId="3" fillId="0" borderId="2" xfId="0" applyFont="1" applyFill="1" applyBorder="1" applyAlignment="1">
      <alignment horizontal="left" vertical="top" wrapText="1" indent="2"/>
    </xf>
    <xf numFmtId="0" fontId="3" fillId="0" borderId="1" xfId="0" applyFont="1" applyFill="1" applyBorder="1" applyAlignment="1">
      <alignment horizontal="left" vertical="top" wrapText="1" indent="2"/>
    </xf>
    <xf numFmtId="0" fontId="2" fillId="0" borderId="1" xfId="0" applyFont="1" applyFill="1" applyBorder="1" applyAlignment="1">
      <alignment vertical="top" wrapText="1"/>
    </xf>
    <xf numFmtId="0" fontId="2" fillId="0" borderId="2" xfId="0" applyFont="1" applyFill="1" applyBorder="1" applyAlignment="1">
      <alignment horizontal="left" vertical="top" wrapText="1" indent="2"/>
    </xf>
    <xf numFmtId="2" fontId="2" fillId="0" borderId="1" xfId="1" applyNumberFormat="1" applyFont="1" applyFill="1" applyBorder="1" applyAlignment="1">
      <alignment horizontal="left" vertical="top" wrapText="1"/>
    </xf>
    <xf numFmtId="0" fontId="2" fillId="0" borderId="0" xfId="0" applyFont="1" applyFill="1" applyAlignment="1">
      <alignment vertical="top" wrapText="1"/>
    </xf>
    <xf numFmtId="2" fontId="2" fillId="0" borderId="1" xfId="1" applyNumberFormat="1" applyFont="1" applyFill="1" applyBorder="1" applyAlignment="1" applyProtection="1">
      <alignment horizontal="left" vertical="top" wrapText="1"/>
      <protection hidden="1"/>
    </xf>
    <xf numFmtId="49" fontId="2" fillId="0" borderId="1" xfId="0" applyNumberFormat="1" applyFont="1" applyFill="1" applyBorder="1" applyAlignment="1" applyProtection="1">
      <alignment vertical="top" wrapText="1"/>
      <protection locked="0"/>
    </xf>
    <xf numFmtId="0" fontId="2" fillId="0" borderId="1" xfId="0" applyFont="1" applyFill="1" applyBorder="1" applyAlignment="1" applyProtection="1">
      <alignment horizontal="left" vertical="top" wrapText="1"/>
      <protection locked="0"/>
    </xf>
    <xf numFmtId="0" fontId="3" fillId="0" borderId="0" xfId="0" applyFont="1" applyBorder="1" applyAlignment="1"/>
    <xf numFmtId="0" fontId="2" fillId="0" borderId="0" xfId="0" applyFont="1" applyProtection="1">
      <protection locked="0"/>
    </xf>
    <xf numFmtId="0" fontId="6" fillId="0" borderId="0" xfId="0" applyFont="1" applyProtection="1">
      <protection locked="0"/>
    </xf>
    <xf numFmtId="0" fontId="2" fillId="0" borderId="0" xfId="0" applyFont="1" applyAlignment="1" applyProtection="1">
      <alignment horizontal="left"/>
      <protection locked="0"/>
    </xf>
    <xf numFmtId="0" fontId="2" fillId="0" borderId="1" xfId="0" applyFont="1" applyFill="1" applyBorder="1" applyAlignment="1" applyProtection="1">
      <alignment vertical="top" wrapText="1"/>
      <protection locked="0"/>
    </xf>
    <xf numFmtId="49" fontId="7" fillId="0" borderId="1" xfId="0" applyNumberFormat="1" applyFont="1" applyFill="1" applyBorder="1" applyAlignment="1" applyProtection="1">
      <alignment vertical="top" wrapText="1"/>
      <protection locked="0"/>
    </xf>
    <xf numFmtId="49" fontId="2" fillId="0" borderId="0" xfId="0" applyNumberFormat="1" applyFont="1" applyProtection="1">
      <protection locked="0"/>
    </xf>
    <xf numFmtId="2" fontId="2" fillId="0" borderId="1" xfId="1" applyNumberFormat="1" applyFont="1" applyFill="1" applyBorder="1" applyAlignment="1" applyProtection="1">
      <alignment horizontal="left" vertical="top" wrapText="1"/>
      <protection locked="0"/>
    </xf>
    <xf numFmtId="0" fontId="2" fillId="0" borderId="0" xfId="0" applyFont="1" applyBorder="1" applyAlignment="1" applyProtection="1">
      <alignment wrapText="1"/>
      <protection locked="0" hidden="1"/>
    </xf>
    <xf numFmtId="0" fontId="8" fillId="0" borderId="0" xfId="0" applyFont="1"/>
    <xf numFmtId="0" fontId="2" fillId="0" borderId="0" xfId="0" applyFont="1" applyAlignment="1">
      <alignment wrapText="1"/>
    </xf>
    <xf numFmtId="0" fontId="9" fillId="0" borderId="1" xfId="0" applyFont="1" applyFill="1" applyBorder="1" applyAlignment="1">
      <alignment vertical="top" wrapText="1"/>
    </xf>
    <xf numFmtId="49" fontId="2" fillId="0" borderId="1" xfId="0" applyNumberFormat="1" applyFont="1" applyFill="1" applyBorder="1" applyAlignment="1" applyProtection="1">
      <alignment horizontal="left" vertical="top" wrapText="1"/>
      <protection locked="0"/>
    </xf>
    <xf numFmtId="49" fontId="2" fillId="0" borderId="1" xfId="0" applyNumberFormat="1" applyFont="1" applyFill="1" applyBorder="1" applyAlignment="1">
      <alignment horizontal="left" vertical="top" wrapText="1"/>
    </xf>
    <xf numFmtId="49" fontId="2" fillId="0" borderId="1" xfId="1" applyNumberFormat="1" applyFont="1" applyFill="1" applyBorder="1" applyAlignment="1" applyProtection="1">
      <alignment horizontal="left" vertical="top" wrapText="1"/>
      <protection hidden="1"/>
    </xf>
    <xf numFmtId="49" fontId="2" fillId="0" borderId="1" xfId="1" applyNumberFormat="1" applyFont="1" applyFill="1" applyBorder="1" applyAlignment="1">
      <alignment horizontal="left" vertical="top" wrapText="1"/>
    </xf>
    <xf numFmtId="0" fontId="2" fillId="0" borderId="0" xfId="0" applyFont="1" applyAlignment="1">
      <alignment horizontal="left" wrapText="1"/>
    </xf>
    <xf numFmtId="0" fontId="2" fillId="0" borderId="1" xfId="0" applyFont="1" applyBorder="1" applyAlignment="1">
      <alignment horizontal="left" vertical="top" wrapText="1"/>
    </xf>
    <xf numFmtId="49" fontId="2" fillId="0" borderId="1" xfId="0" applyNumberFormat="1" applyFont="1" applyBorder="1" applyAlignment="1" applyProtection="1">
      <alignment vertical="top" wrapText="1"/>
    </xf>
    <xf numFmtId="0" fontId="2" fillId="0" borderId="1" xfId="0" applyFont="1" applyBorder="1" applyAlignment="1" applyProtection="1">
      <alignment vertical="top" wrapText="1"/>
    </xf>
    <xf numFmtId="49" fontId="2" fillId="0" borderId="0" xfId="0" applyNumberFormat="1" applyFont="1" applyBorder="1" applyAlignment="1" applyProtection="1">
      <protection locked="0"/>
    </xf>
    <xf numFmtId="49" fontId="3" fillId="0" borderId="5" xfId="0" applyNumberFormat="1" applyFont="1" applyBorder="1" applyAlignment="1" applyProtection="1"/>
    <xf numFmtId="0" fontId="2" fillId="0" borderId="0" xfId="0" applyFont="1" applyBorder="1" applyAlignment="1" applyProtection="1">
      <protection locked="0"/>
    </xf>
    <xf numFmtId="0" fontId="2" fillId="0" borderId="0" xfId="0" applyFont="1" applyBorder="1" applyProtection="1">
      <protection locked="0"/>
    </xf>
    <xf numFmtId="0" fontId="6" fillId="0" borderId="0" xfId="0" applyFont="1" applyBorder="1" applyProtection="1">
      <protection locked="0"/>
    </xf>
    <xf numFmtId="0" fontId="3" fillId="0" borderId="5" xfId="0" applyFont="1" applyBorder="1" applyAlignment="1" applyProtection="1"/>
    <xf numFmtId="0" fontId="2" fillId="0" borderId="0" xfId="0" applyFont="1" applyBorder="1" applyAlignment="1" applyProtection="1">
      <alignment horizontal="left"/>
      <protection locked="0"/>
    </xf>
    <xf numFmtId="0" fontId="10" fillId="0" borderId="1" xfId="0" applyFont="1" applyBorder="1" applyAlignment="1">
      <alignment horizontal="left" vertical="top" wrapText="1"/>
    </xf>
    <xf numFmtId="0" fontId="2" fillId="0" borderId="1" xfId="0" applyFont="1" applyBorder="1" applyAlignment="1">
      <alignment horizontal="left" vertical="top"/>
    </xf>
    <xf numFmtId="0" fontId="2" fillId="0" borderId="0" xfId="0" applyFont="1" applyAlignment="1">
      <alignment horizontal="left" vertical="top"/>
    </xf>
    <xf numFmtId="49" fontId="2" fillId="0" borderId="1" xfId="0" applyNumberFormat="1" applyFont="1" applyFill="1" applyBorder="1" applyAlignment="1" applyProtection="1">
      <alignment vertical="top" wrapText="1"/>
    </xf>
    <xf numFmtId="0" fontId="2" fillId="0" borderId="1" xfId="0" applyFont="1" applyFill="1" applyBorder="1" applyAlignment="1" applyProtection="1">
      <alignment vertical="top" wrapText="1"/>
    </xf>
    <xf numFmtId="0" fontId="2" fillId="0" borderId="1" xfId="0" applyFont="1" applyFill="1" applyBorder="1" applyAlignment="1" applyProtection="1">
      <alignment horizontal="left" vertical="top" wrapText="1"/>
    </xf>
    <xf numFmtId="0" fontId="8" fillId="0" borderId="0" xfId="0" applyFont="1" applyProtection="1"/>
    <xf numFmtId="0" fontId="2" fillId="0" borderId="0" xfId="0" applyFont="1" applyBorder="1" applyAlignment="1" applyProtection="1">
      <alignment wrapText="1"/>
      <protection locked="0"/>
    </xf>
    <xf numFmtId="49" fontId="2" fillId="0" borderId="0" xfId="0" applyNumberFormat="1" applyFont="1" applyBorder="1" applyAlignment="1" applyProtection="1">
      <alignment horizontal="left" wrapText="1"/>
      <protection locked="0"/>
    </xf>
    <xf numFmtId="0" fontId="11" fillId="0" borderId="0" xfId="0" applyNumberFormat="1" applyFont="1" applyAlignment="1">
      <alignment horizontal="left" vertical="top" wrapText="1"/>
    </xf>
    <xf numFmtId="0" fontId="12" fillId="0" borderId="0" xfId="0" applyFont="1" applyProtection="1">
      <protection locked="0"/>
    </xf>
    <xf numFmtId="0" fontId="13" fillId="0" borderId="0" xfId="0" applyFont="1" applyProtection="1">
      <protection locked="0"/>
    </xf>
    <xf numFmtId="0" fontId="2" fillId="0" borderId="1" xfId="0" applyNumberFormat="1" applyFont="1" applyFill="1" applyBorder="1" applyAlignment="1" applyProtection="1">
      <alignment vertical="top" wrapText="1"/>
      <protection locked="0"/>
    </xf>
    <xf numFmtId="0" fontId="8" fillId="0" borderId="0" xfId="0" applyFont="1" applyProtection="1">
      <protection locked="0"/>
    </xf>
    <xf numFmtId="0" fontId="11" fillId="0" borderId="0" xfId="0" applyFont="1" applyBorder="1" applyAlignment="1" applyProtection="1">
      <alignment horizontal="left"/>
      <protection locked="0"/>
    </xf>
    <xf numFmtId="0" fontId="2" fillId="0" borderId="1" xfId="0" applyNumberFormat="1" applyFont="1" applyBorder="1" applyAlignment="1">
      <alignment horizontal="left" vertical="top"/>
    </xf>
    <xf numFmtId="0" fontId="2" fillId="0" borderId="0" xfId="0" applyFont="1" applyAlignment="1" applyProtection="1">
      <alignment horizontal="left" wrapText="1"/>
      <protection locked="0"/>
    </xf>
    <xf numFmtId="0" fontId="2" fillId="0" borderId="0" xfId="0" applyFont="1" applyBorder="1" applyAlignment="1" applyProtection="1">
      <alignment horizontal="left" wrapText="1"/>
      <protection locked="0"/>
    </xf>
    <xf numFmtId="0" fontId="5" fillId="0" borderId="0" xfId="0" applyFont="1" applyAlignment="1">
      <alignment horizontal="left" vertical="top" wrapText="1"/>
    </xf>
    <xf numFmtId="0" fontId="2" fillId="0" borderId="2" xfId="0" applyFont="1" applyFill="1" applyBorder="1" applyAlignment="1">
      <alignment horizontal="left" wrapText="1"/>
    </xf>
    <xf numFmtId="0" fontId="2" fillId="0" borderId="4" xfId="0" applyFont="1" applyFill="1" applyBorder="1" applyAlignment="1">
      <alignment horizontal="left" wrapText="1"/>
    </xf>
    <xf numFmtId="0" fontId="2" fillId="0" borderId="2" xfId="0" applyFont="1" applyFill="1" applyBorder="1" applyAlignment="1">
      <alignment vertical="top" wrapText="1"/>
    </xf>
    <xf numFmtId="0" fontId="2" fillId="0" borderId="4" xfId="0" applyFont="1" applyFill="1" applyBorder="1" applyAlignment="1">
      <alignment vertical="top" wrapText="1"/>
    </xf>
    <xf numFmtId="0" fontId="5" fillId="0" borderId="3" xfId="0" applyFont="1" applyBorder="1" applyAlignment="1">
      <alignment horizontal="center" vertical="center" wrapText="1"/>
    </xf>
    <xf numFmtId="0" fontId="5" fillId="0" borderId="0" xfId="0" applyFont="1" applyAlignment="1">
      <alignment horizontal="center" vertical="center"/>
    </xf>
    <xf numFmtId="0" fontId="3" fillId="0" borderId="0" xfId="0" applyFont="1" applyAlignment="1">
      <alignment horizontal="left"/>
    </xf>
  </cellXfs>
  <cellStyles count="2">
    <cellStyle name="Обычный" xfId="0" builtinId="0"/>
    <cellStyle name="Финансовый"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587375</xdr:colOff>
      <xdr:row>1</xdr:row>
      <xdr:rowOff>365125</xdr:rowOff>
    </xdr:from>
    <xdr:to>
      <xdr:col>3</xdr:col>
      <xdr:colOff>952500</xdr:colOff>
      <xdr:row>2</xdr:row>
      <xdr:rowOff>127000</xdr:rowOff>
    </xdr:to>
    <xdr:sp macro="" textlink="">
      <xdr:nvSpPr>
        <xdr:cNvPr id="3" name="TextBox 2"/>
        <xdr:cNvSpPr txBox="1"/>
      </xdr:nvSpPr>
      <xdr:spPr>
        <a:xfrm>
          <a:off x="9890125" y="1444625"/>
          <a:ext cx="968375" cy="269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ru-RU" sz="1200" b="1">
              <a:solidFill>
                <a:schemeClr val="bg1"/>
              </a:solidFill>
              <a:latin typeface="Times New Roman" panose="02020603050405020304" pitchFamily="18" charset="0"/>
              <a:cs typeface="Times New Roman" panose="02020603050405020304" pitchFamily="18" charset="0"/>
            </a:rPr>
            <a:t>Обновить</a:t>
          </a:r>
          <a:endParaRPr lang="en-US" sz="1200" b="1">
            <a:solidFill>
              <a:schemeClr val="bg1"/>
            </a:solidFill>
            <a:latin typeface="Times New Roman" panose="02020603050405020304" pitchFamily="18" charset="0"/>
            <a:cs typeface="Times New Roman" panose="02020603050405020304" pitchFamily="18" charset="0"/>
          </a:endParaRPr>
        </a:p>
      </xdr:txBody>
    </xdr:sp>
    <xdr:clientData/>
  </xdr:twoCellAnchor>
  <xdr:twoCellAnchor>
    <xdr:from>
      <xdr:col>2</xdr:col>
      <xdr:colOff>438150</xdr:colOff>
      <xdr:row>1</xdr:row>
      <xdr:rowOff>152399</xdr:rowOff>
    </xdr:from>
    <xdr:to>
      <xdr:col>3</xdr:col>
      <xdr:colOff>901700</xdr:colOff>
      <xdr:row>2</xdr:row>
      <xdr:rowOff>374650</xdr:rowOff>
    </xdr:to>
    <xdr:sp macro="[0]!ЗаполнитьАгрегацию" textlink="">
      <xdr:nvSpPr>
        <xdr:cNvPr id="2" name="Штриховая стрелка вправо 1"/>
        <xdr:cNvSpPr/>
      </xdr:nvSpPr>
      <xdr:spPr>
        <a:xfrm flipH="1">
          <a:off x="9782175" y="1238249"/>
          <a:ext cx="1073150" cy="736601"/>
        </a:xfrm>
        <a:prstGeom prst="stripedRightArrow">
          <a:avLst/>
        </a:prstGeom>
        <a:solidFill>
          <a:schemeClr val="accent6">
            <a:alpha val="50000"/>
          </a:schemeClr>
        </a:solidFill>
        <a:ln w="19050">
          <a:solidFill>
            <a:schemeClr val="accent6">
              <a:lumMod val="75000"/>
            </a:schemeClr>
          </a:solidFill>
        </a:ln>
        <a:effectLst>
          <a:outerShdw blurRad="50800" dist="38100" dir="18900000" algn="bl" rotWithShape="0">
            <a:prstClr val="black">
              <a:alpha val="40000"/>
            </a:prstClr>
          </a:outerShdw>
          <a:softEdge rad="12700"/>
        </a:effectLst>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en-US" sz="1600">
            <a:latin typeface="Times New Roman" panose="02020603050405020304" pitchFamily="18" charset="0"/>
            <a:cs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2</xdr:col>
      <xdr:colOff>590550</xdr:colOff>
      <xdr:row>1</xdr:row>
      <xdr:rowOff>361950</xdr:rowOff>
    </xdr:from>
    <xdr:ext cx="835100" cy="280205"/>
    <xdr:sp macro="" textlink="">
      <xdr:nvSpPr>
        <xdr:cNvPr id="5" name="TextBox 4"/>
        <xdr:cNvSpPr txBox="1"/>
      </xdr:nvSpPr>
      <xdr:spPr>
        <a:xfrm>
          <a:off x="9934575" y="1447800"/>
          <a:ext cx="835100" cy="280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ru-RU" sz="1200" b="1">
              <a:solidFill>
                <a:schemeClr val="bg1"/>
              </a:solidFill>
            </a:rPr>
            <a:t>Обновить</a:t>
          </a:r>
          <a:endParaRPr lang="en-US" sz="1200" b="1">
            <a:solidFill>
              <a:schemeClr val="bg1"/>
            </a:solidFill>
          </a:endParaRPr>
        </a:p>
      </xdr:txBody>
    </xdr:sp>
    <xdr:clientData/>
  </xdr:oneCellAnchor>
  <xdr:twoCellAnchor>
    <xdr:from>
      <xdr:col>2</xdr:col>
      <xdr:colOff>447675</xdr:colOff>
      <xdr:row>1</xdr:row>
      <xdr:rowOff>152399</xdr:rowOff>
    </xdr:from>
    <xdr:to>
      <xdr:col>4</xdr:col>
      <xdr:colOff>294151</xdr:colOff>
      <xdr:row>2</xdr:row>
      <xdr:rowOff>371473</xdr:rowOff>
    </xdr:to>
    <xdr:sp macro="[0]!CreateAggregation" textlink="">
      <xdr:nvSpPr>
        <xdr:cNvPr id="4" name="Штриховая стрелка вправо 3"/>
        <xdr:cNvSpPr/>
      </xdr:nvSpPr>
      <xdr:spPr>
        <a:xfrm rot="10800000">
          <a:off x="9791700" y="1238249"/>
          <a:ext cx="1065676" cy="704849"/>
        </a:xfrm>
        <a:prstGeom prst="stripedRightArrow">
          <a:avLst/>
        </a:prstGeom>
        <a:solidFill>
          <a:schemeClr val="accent6">
            <a:alpha val="50000"/>
          </a:schemeClr>
        </a:solidFill>
        <a:ln w="19050">
          <a:solidFill>
            <a:schemeClr val="accent6">
              <a:lumMod val="75000"/>
            </a:schemeClr>
          </a:solidFill>
        </a:ln>
        <a:effectLst>
          <a:outerShdw blurRad="50800" dist="38100" dir="18900000" algn="bl" rotWithShape="0">
            <a:prstClr val="black">
              <a:alpha val="40000"/>
            </a:prstClr>
          </a:outerShdw>
        </a:effectLst>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en-US" sz="1100">
            <a:latin typeface="Times New Roman" panose="02020603050405020304" pitchFamily="18" charset="0"/>
            <a:cs typeface="Times New Roman" panose="02020603050405020304" pitchFamily="18" charset="0"/>
          </a:endParaRPr>
        </a:p>
      </xdr:txBody>
    </xdr:sp>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chemeClr val="accent6">
            <a:alpha val="50000"/>
          </a:schemeClr>
        </a:solidFill>
        <a:ln>
          <a:noFill/>
        </a:ln>
      </a:spPr>
      <a:bodyPr vertOverflow="clip" horzOverflow="clip" rtlCol="0" anchor="t"/>
      <a:lstStyle>
        <a:defPPr algn="l">
          <a:defRPr sz="1100">
            <a:latin typeface="Times New Roman" panose="02020603050405020304" pitchFamily="18" charset="0"/>
            <a:cs typeface="Times New Roman" panose="02020603050405020304" pitchFamily="18" charset="0"/>
          </a:defRPr>
        </a:defPPr>
      </a:lstStyle>
      <a:style>
        <a:lnRef idx="0">
          <a:scrgbClr r="0" g="0" b="0"/>
        </a:lnRef>
        <a:fillRef idx="0">
          <a:scrgbClr r="0" g="0" b="0"/>
        </a:fillRef>
        <a:effectRef idx="0">
          <a:scrgbClr r="0" g="0" b="0"/>
        </a:effectRef>
        <a:fontRef idx="minor">
          <a:schemeClr val="lt1"/>
        </a:fontRef>
      </a:style>
    </a:spDef>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tabColor theme="9" tint="0.39997558519241921"/>
  </sheetPr>
  <dimension ref="A1:W25"/>
  <sheetViews>
    <sheetView view="pageBreakPreview" zoomScale="70" zoomScaleNormal="95" zoomScaleSheetLayoutView="70" workbookViewId="0">
      <selection activeCell="B22" sqref="B22"/>
    </sheetView>
  </sheetViews>
  <sheetFormatPr defaultColWidth="9.140625" defaultRowHeight="20.25" x14ac:dyDescent="0.3"/>
  <cols>
    <col min="1" max="1" width="60.85546875" style="6" customWidth="1"/>
    <col min="2" max="2" width="210.28515625" style="18" customWidth="1"/>
    <col min="3" max="23" width="9.140625" style="3"/>
    <col min="24" max="16384" width="9.140625" style="1"/>
  </cols>
  <sheetData>
    <row r="1" spans="1:5" ht="48.75" customHeight="1" x14ac:dyDescent="0.3">
      <c r="A1" s="67" t="s">
        <v>0</v>
      </c>
      <c r="B1" s="67"/>
      <c r="E1" s="30"/>
    </row>
    <row r="2" spans="1:5" ht="7.5" customHeight="1" x14ac:dyDescent="0.3">
      <c r="A2" s="7"/>
    </row>
    <row r="3" spans="1:5" ht="20.25" hidden="1" customHeight="1" x14ac:dyDescent="0.3">
      <c r="A3" s="9" t="s">
        <v>1</v>
      </c>
      <c r="B3" s="27"/>
    </row>
    <row r="4" spans="1:5" ht="20.25" hidden="1" customHeight="1" x14ac:dyDescent="0.3">
      <c r="A4" s="9" t="s">
        <v>2</v>
      </c>
      <c r="B4" s="21"/>
    </row>
    <row r="5" spans="1:5" ht="20.25" customHeight="1" x14ac:dyDescent="0.3">
      <c r="A5" s="9" t="s">
        <v>11</v>
      </c>
      <c r="B5" s="20" t="s">
        <v>73</v>
      </c>
    </row>
    <row r="6" spans="1:5" ht="20.25" customHeight="1" x14ac:dyDescent="0.3">
      <c r="A6" s="12" t="s">
        <v>12</v>
      </c>
      <c r="B6" s="21">
        <v>2</v>
      </c>
    </row>
    <row r="7" spans="1:5" ht="20.25" customHeight="1" x14ac:dyDescent="0.3">
      <c r="A7" s="68" t="s">
        <v>13</v>
      </c>
      <c r="B7" s="69"/>
    </row>
    <row r="8" spans="1:5" ht="20.25" customHeight="1" x14ac:dyDescent="0.3">
      <c r="A8" s="13" t="s">
        <v>18</v>
      </c>
      <c r="B8" s="21">
        <v>590197778</v>
      </c>
    </row>
    <row r="9" spans="1:5" x14ac:dyDescent="0.3">
      <c r="A9" s="14" t="s">
        <v>14</v>
      </c>
      <c r="B9" s="20" t="s">
        <v>74</v>
      </c>
    </row>
    <row r="10" spans="1:5" x14ac:dyDescent="0.3">
      <c r="A10" s="14" t="s">
        <v>15</v>
      </c>
      <c r="B10" s="20" t="s">
        <v>75</v>
      </c>
    </row>
    <row r="11" spans="1:5" x14ac:dyDescent="0.3">
      <c r="A11" s="14" t="s">
        <v>17</v>
      </c>
      <c r="B11" s="20" t="s">
        <v>76</v>
      </c>
    </row>
    <row r="12" spans="1:5" x14ac:dyDescent="0.3">
      <c r="A12" s="14" t="s">
        <v>16</v>
      </c>
      <c r="B12" s="20" t="s">
        <v>77</v>
      </c>
    </row>
    <row r="13" spans="1:5" x14ac:dyDescent="0.3">
      <c r="A13" s="14" t="s">
        <v>19</v>
      </c>
      <c r="B13" s="52" t="s">
        <v>78</v>
      </c>
    </row>
    <row r="14" spans="1:5" ht="62.25" customHeight="1" x14ac:dyDescent="0.3">
      <c r="A14" s="9" t="s">
        <v>8</v>
      </c>
      <c r="B14" s="52" t="s">
        <v>79</v>
      </c>
    </row>
    <row r="15" spans="1:5" ht="41.25" customHeight="1" x14ac:dyDescent="0.3">
      <c r="A15" s="9" t="s">
        <v>9</v>
      </c>
      <c r="B15" s="52" t="s">
        <v>80</v>
      </c>
    </row>
    <row r="16" spans="1:5" ht="101.25" x14ac:dyDescent="0.3">
      <c r="A16" s="9" t="s">
        <v>20</v>
      </c>
      <c r="B16" s="53" t="s">
        <v>81</v>
      </c>
    </row>
    <row r="17" spans="1:2" ht="60.75" customHeight="1" x14ac:dyDescent="0.3">
      <c r="A17" s="9" t="s">
        <v>7</v>
      </c>
      <c r="B17" s="52" t="s">
        <v>82</v>
      </c>
    </row>
    <row r="18" spans="1:2" ht="60.75" customHeight="1" x14ac:dyDescent="0.3">
      <c r="A18" s="9" t="s">
        <v>21</v>
      </c>
      <c r="B18" s="10" t="s">
        <v>83</v>
      </c>
    </row>
    <row r="19" spans="1:2" ht="20.25" customHeight="1" x14ac:dyDescent="0.3">
      <c r="A19" s="70" t="s">
        <v>23</v>
      </c>
      <c r="B19" s="71"/>
    </row>
    <row r="20" spans="1:2" ht="20.25" customHeight="1" x14ac:dyDescent="0.3">
      <c r="A20" s="13" t="s">
        <v>3</v>
      </c>
      <c r="B20" s="54">
        <v>5200</v>
      </c>
    </row>
    <row r="21" spans="1:2" ht="20.25" customHeight="1" x14ac:dyDescent="0.3">
      <c r="A21" s="13" t="s">
        <v>5</v>
      </c>
      <c r="B21" s="55" t="s">
        <v>50</v>
      </c>
    </row>
    <row r="22" spans="1:2" ht="20.25" customHeight="1" x14ac:dyDescent="0.3">
      <c r="A22" s="16" t="s">
        <v>6</v>
      </c>
      <c r="B22" s="19">
        <v>5200</v>
      </c>
    </row>
    <row r="23" spans="1:2" ht="20.25" customHeight="1" x14ac:dyDescent="0.3">
      <c r="A23" s="13" t="s">
        <v>24</v>
      </c>
      <c r="B23" s="17">
        <v>5000</v>
      </c>
    </row>
    <row r="24" spans="1:2" ht="20.25" customHeight="1" x14ac:dyDescent="0.3">
      <c r="A24" s="13" t="s">
        <v>4</v>
      </c>
      <c r="B24" s="17">
        <v>200</v>
      </c>
    </row>
    <row r="25" spans="1:2" ht="63" customHeight="1" x14ac:dyDescent="0.3">
      <c r="A25" s="9" t="s">
        <v>25</v>
      </c>
      <c r="B25" s="15" t="s">
        <v>84</v>
      </c>
    </row>
  </sheetData>
  <protectedRanges>
    <protectedRange sqref="B13:B18 B20:B21" name="разрешено для редактирования"/>
    <protectedRange sqref="B24" name="разрешено для редактирования_1"/>
    <protectedRange sqref="B23" name="разрешено для редактирования_2"/>
    <protectedRange sqref="B25" name="разрешено для редактирования_3"/>
  </protectedRanges>
  <mergeCells count="3">
    <mergeCell ref="A1:B1"/>
    <mergeCell ref="A7:B7"/>
    <mergeCell ref="A19:B19"/>
  </mergeCells>
  <dataValidations count="6">
    <dataValidation type="whole" allowBlank="1" showInputMessage="1" showErrorMessage="1" errorTitle="Формат ячейки" error="Значение ячейки должно быть циферным, 9 символов" sqref="B8">
      <formula1>100000000</formula1>
      <formula2>999999999</formula2>
    </dataValidation>
    <dataValidation type="decimal" allowBlank="1" showInputMessage="1" showErrorMessage="1" errorTitle="Формат ячейки" error="Введите сумму" sqref="B24">
      <formula1>0</formula1>
      <formula2>999999999999</formula2>
    </dataValidation>
    <dataValidation type="whole" allowBlank="1" showInputMessage="1" showErrorMessage="1" errorTitle="Формат ячейки" error="Введите целое число" sqref="B6">
      <formula1>0</formula1>
      <formula2>100</formula2>
    </dataValidation>
    <dataValidation type="whole" allowBlank="1" showInputMessage="1" showErrorMessage="1" errorTitle="Формат ячейки" error="Значение ячейки должно быть циферным, 9 символов" sqref="B4">
      <formula1>100000000</formula1>
      <formula2>999999999</formula2>
    </dataValidation>
    <dataValidation type="whole" operator="greaterThan" allowBlank="1" showInputMessage="1" showErrorMessage="1" errorTitle="Формат ячейки" error="Введите целое число" sqref="B20">
      <formula1>0</formula1>
    </dataValidation>
    <dataValidation type="decimal" operator="greaterThan" allowBlank="1" showInputMessage="1" showErrorMessage="1" errorTitle="Формат ячейки" error="Введите сумму &gt;0" sqref="B23">
      <formula1>0</formula1>
    </dataValidation>
  </dataValidations>
  <pageMargins left="0.7" right="0.7" top="0.75" bottom="0.75" header="0.3" footer="0.3"/>
  <pageSetup paperSize="9" scale="32"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promptTitle="Подсказка" prompt="Воспользуйтесь выпадаюзим списком для выбора валюты">
          <x14:formula1>
            <xm:f>Справочник!$A$2:$A$8</xm:f>
          </x14:formula1>
          <xm:sqref>B21</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1">
    <tabColor theme="0" tint="-0.249977111117893"/>
  </sheetPr>
  <dimension ref="A1:B22"/>
  <sheetViews>
    <sheetView showGridLines="0" view="pageBreakPreview" zoomScale="70" zoomScaleNormal="70" zoomScaleSheetLayoutView="70" workbookViewId="0">
      <selection activeCell="C18" sqref="C18"/>
    </sheetView>
  </sheetViews>
  <sheetFormatPr defaultColWidth="9.140625" defaultRowHeight="20.25" x14ac:dyDescent="0.3"/>
  <cols>
    <col min="1" max="1" width="44.7109375" style="32" customWidth="1"/>
    <col min="2" max="2" width="95.42578125" style="51" customWidth="1"/>
    <col min="3" max="16384" width="9.140625" style="1"/>
  </cols>
  <sheetData>
    <row r="1" spans="1:2" ht="85.5" customHeight="1" x14ac:dyDescent="0.3">
      <c r="A1" s="73" t="s">
        <v>71</v>
      </c>
      <c r="B1" s="73"/>
    </row>
    <row r="2" spans="1:2" ht="38.25" customHeight="1" x14ac:dyDescent="0.3">
      <c r="A2" s="49" t="s">
        <v>48</v>
      </c>
      <c r="B2" s="50" t="s">
        <v>95</v>
      </c>
    </row>
    <row r="3" spans="1:2" ht="30" customHeight="1" x14ac:dyDescent="0.3">
      <c r="A3" s="11" t="s">
        <v>37</v>
      </c>
      <c r="B3" s="50" t="s">
        <v>96</v>
      </c>
    </row>
    <row r="4" spans="1:2" ht="30" customHeight="1" x14ac:dyDescent="0.3">
      <c r="A4" s="11" t="s">
        <v>36</v>
      </c>
      <c r="B4" s="50" t="s">
        <v>97</v>
      </c>
    </row>
    <row r="5" spans="1:2" ht="40.5" x14ac:dyDescent="0.3">
      <c r="A5" s="11" t="s">
        <v>72</v>
      </c>
      <c r="B5" s="50" t="s">
        <v>98</v>
      </c>
    </row>
    <row r="6" spans="1:2" ht="30" customHeight="1" x14ac:dyDescent="0.3">
      <c r="A6" s="11" t="s">
        <v>46</v>
      </c>
      <c r="B6" s="50">
        <v>80159676277</v>
      </c>
    </row>
    <row r="7" spans="1:2" ht="40.5" customHeight="1" x14ac:dyDescent="0.3">
      <c r="A7" s="33" t="s">
        <v>27</v>
      </c>
      <c r="B7" s="50" t="s">
        <v>94</v>
      </c>
    </row>
    <row r="8" spans="1:2" ht="30" customHeight="1" x14ac:dyDescent="0.3">
      <c r="A8" s="15" t="s">
        <v>28</v>
      </c>
      <c r="B8" s="50">
        <v>2</v>
      </c>
    </row>
    <row r="9" spans="1:2" ht="40.5" customHeight="1" x14ac:dyDescent="0.3">
      <c r="A9" s="33" t="s">
        <v>29</v>
      </c>
      <c r="B9" s="50" t="s">
        <v>99</v>
      </c>
    </row>
    <row r="10" spans="1:2" ht="30" customHeight="1" x14ac:dyDescent="0.3">
      <c r="A10" s="33" t="s">
        <v>45</v>
      </c>
      <c r="B10" s="50" t="s">
        <v>100</v>
      </c>
    </row>
    <row r="11" spans="1:2" ht="81" customHeight="1" x14ac:dyDescent="0.3">
      <c r="A11" s="33" t="s">
        <v>44</v>
      </c>
      <c r="B11" s="50" t="s">
        <v>101</v>
      </c>
    </row>
    <row r="12" spans="1:2" ht="66" customHeight="1" x14ac:dyDescent="0.3">
      <c r="A12" s="33" t="s">
        <v>41</v>
      </c>
      <c r="B12" s="39" t="s">
        <v>102</v>
      </c>
    </row>
    <row r="13" spans="1:2" ht="61.5" customHeight="1" x14ac:dyDescent="0.3">
      <c r="A13" s="33" t="s">
        <v>40</v>
      </c>
      <c r="B13" s="50" t="s">
        <v>103</v>
      </c>
    </row>
    <row r="14" spans="1:2" ht="30" customHeight="1" x14ac:dyDescent="0.3">
      <c r="A14" s="11" t="s">
        <v>35</v>
      </c>
      <c r="B14" s="50">
        <v>5200</v>
      </c>
    </row>
    <row r="15" spans="1:2" ht="30" customHeight="1" x14ac:dyDescent="0.3">
      <c r="A15" s="11" t="s">
        <v>39</v>
      </c>
      <c r="B15" s="50" t="s">
        <v>50</v>
      </c>
    </row>
    <row r="16" spans="1:2" ht="30" customHeight="1" x14ac:dyDescent="0.3">
      <c r="A16" s="11" t="s">
        <v>33</v>
      </c>
      <c r="B16" s="50">
        <v>5200</v>
      </c>
    </row>
    <row r="17" spans="1:2" ht="30" customHeight="1" x14ac:dyDescent="0.3">
      <c r="A17" s="11" t="s">
        <v>31</v>
      </c>
      <c r="B17" s="50">
        <v>5000</v>
      </c>
    </row>
    <row r="18" spans="1:2" ht="30" customHeight="1" x14ac:dyDescent="0.3">
      <c r="A18" s="11" t="s">
        <v>32</v>
      </c>
      <c r="B18" s="50">
        <v>200</v>
      </c>
    </row>
    <row r="19" spans="1:2" ht="102" customHeight="1" x14ac:dyDescent="0.3">
      <c r="A19" s="33" t="s">
        <v>38</v>
      </c>
      <c r="B19" s="39" t="s">
        <v>104</v>
      </c>
    </row>
    <row r="20" spans="1:2" ht="108.75" customHeight="1" x14ac:dyDescent="0.3">
      <c r="A20" s="41" t="s">
        <v>70</v>
      </c>
      <c r="B20" s="39" t="s">
        <v>119</v>
      </c>
    </row>
    <row r="21" spans="1:2" ht="102" customHeight="1" x14ac:dyDescent="0.3">
      <c r="A21" s="41" t="s">
        <v>69</v>
      </c>
      <c r="B21" s="64" t="s">
        <v>112</v>
      </c>
    </row>
    <row r="22" spans="1:2" ht="108.75" customHeight="1" x14ac:dyDescent="0.3">
      <c r="A22" s="41" t="s">
        <v>68</v>
      </c>
      <c r="B22" s="64" t="s">
        <v>118</v>
      </c>
    </row>
  </sheetData>
  <dataConsolidate link="1"/>
  <mergeCells count="1">
    <mergeCell ref="A1:B1"/>
  </mergeCells>
  <pageMargins left="0.61" right="0.28000000000000003" top="0.75" bottom="0.67" header="0.3" footer="0.3"/>
  <pageSetup paperSize="9" scale="55"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9">
    <tabColor theme="0" tint="-0.249977111117893"/>
  </sheetPr>
  <dimension ref="A1:B8"/>
  <sheetViews>
    <sheetView view="pageBreakPreview" zoomScaleSheetLayoutView="100" workbookViewId="0">
      <selection activeCell="D33" sqref="D33"/>
    </sheetView>
  </sheetViews>
  <sheetFormatPr defaultRowHeight="15" x14ac:dyDescent="0.25"/>
  <cols>
    <col min="1" max="1" width="29" customWidth="1"/>
    <col min="2" max="2" width="22.5703125" customWidth="1"/>
  </cols>
  <sheetData>
    <row r="1" spans="1:2" ht="20.25" x14ac:dyDescent="0.3">
      <c r="A1" s="74" t="s">
        <v>49</v>
      </c>
      <c r="B1" s="74"/>
    </row>
    <row r="2" spans="1:2" x14ac:dyDescent="0.25">
      <c r="A2" s="31" t="s">
        <v>50</v>
      </c>
      <c r="B2" s="31" t="s">
        <v>62</v>
      </c>
    </row>
    <row r="3" spans="1:2" x14ac:dyDescent="0.25">
      <c r="A3" s="31" t="s">
        <v>51</v>
      </c>
      <c r="B3" s="31" t="s">
        <v>61</v>
      </c>
    </row>
    <row r="4" spans="1:2" x14ac:dyDescent="0.25">
      <c r="A4" s="31" t="s">
        <v>52</v>
      </c>
      <c r="B4" s="31" t="s">
        <v>58</v>
      </c>
    </row>
    <row r="5" spans="1:2" x14ac:dyDescent="0.25">
      <c r="A5" s="31" t="s">
        <v>56</v>
      </c>
      <c r="B5" s="31" t="s">
        <v>57</v>
      </c>
    </row>
    <row r="6" spans="1:2" x14ac:dyDescent="0.25">
      <c r="A6" s="31" t="s">
        <v>54</v>
      </c>
      <c r="B6" s="31" t="s">
        <v>60</v>
      </c>
    </row>
    <row r="7" spans="1:2" x14ac:dyDescent="0.25">
      <c r="A7" s="31" t="s">
        <v>53</v>
      </c>
      <c r="B7" s="31" t="s">
        <v>63</v>
      </c>
    </row>
    <row r="8" spans="1:2" x14ac:dyDescent="0.25">
      <c r="A8" s="31" t="s">
        <v>55</v>
      </c>
      <c r="B8" s="31" t="s">
        <v>59</v>
      </c>
    </row>
  </sheetData>
  <sheetProtection sheet="1" objects="1" scenarios="1"/>
  <mergeCells count="1">
    <mergeCell ref="A1:B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tabColor theme="9" tint="0.79998168889431442"/>
  </sheetPr>
  <dimension ref="A1:X4"/>
  <sheetViews>
    <sheetView view="pageBreakPreview" zoomScaleSheetLayoutView="100" workbookViewId="0">
      <selection activeCell="A4" sqref="A4"/>
    </sheetView>
  </sheetViews>
  <sheetFormatPr defaultColWidth="9.140625" defaultRowHeight="20.25" x14ac:dyDescent="0.3"/>
  <cols>
    <col min="1" max="1" width="246.85546875" style="28" customWidth="1"/>
    <col min="2" max="16384" width="9.140625" style="1"/>
  </cols>
  <sheetData>
    <row r="1" spans="1:24" ht="21" thickBot="1" x14ac:dyDescent="0.35">
      <c r="A1" s="43" t="s">
        <v>22</v>
      </c>
      <c r="B1" s="22"/>
    </row>
    <row r="2" spans="1:24" ht="21" thickTop="1" x14ac:dyDescent="0.3">
      <c r="A2" s="28" t="s">
        <v>85</v>
      </c>
      <c r="B2" s="4"/>
      <c r="C2" s="4"/>
      <c r="D2" s="4"/>
      <c r="E2" s="4"/>
      <c r="F2" s="4"/>
      <c r="G2" s="4"/>
      <c r="H2" s="4"/>
      <c r="I2" s="4"/>
      <c r="J2" s="4"/>
      <c r="K2" s="4"/>
      <c r="L2" s="4"/>
      <c r="M2" s="4"/>
      <c r="N2" s="4"/>
      <c r="O2" s="4"/>
      <c r="P2" s="4"/>
      <c r="Q2" s="4"/>
      <c r="R2" s="4"/>
      <c r="S2" s="4"/>
      <c r="T2" s="4"/>
      <c r="U2" s="4"/>
      <c r="V2" s="4"/>
      <c r="W2" s="4"/>
      <c r="X2" s="4"/>
    </row>
    <row r="3" spans="1:24" x14ac:dyDescent="0.3">
      <c r="A3" s="28" t="s">
        <v>86</v>
      </c>
      <c r="B3" s="4"/>
      <c r="C3" s="4"/>
      <c r="D3" s="4"/>
      <c r="E3" s="4"/>
      <c r="F3" s="4"/>
      <c r="G3" s="4"/>
      <c r="H3" s="4"/>
      <c r="I3" s="4"/>
      <c r="J3" s="4"/>
      <c r="K3" s="4"/>
      <c r="L3" s="4"/>
      <c r="M3" s="4"/>
      <c r="N3" s="4"/>
      <c r="O3" s="4"/>
      <c r="P3" s="4"/>
      <c r="Q3" s="4"/>
      <c r="R3" s="4"/>
      <c r="S3" s="4"/>
      <c r="T3" s="4"/>
      <c r="U3" s="4"/>
      <c r="V3" s="4"/>
      <c r="W3" s="4"/>
      <c r="X3" s="4"/>
    </row>
    <row r="4" spans="1:24" x14ac:dyDescent="0.3">
      <c r="A4" s="42" t="s">
        <v>113</v>
      </c>
      <c r="B4" s="4"/>
      <c r="C4" s="4"/>
      <c r="D4" s="4"/>
      <c r="E4" s="4"/>
      <c r="F4" s="4"/>
      <c r="G4" s="4"/>
      <c r="H4" s="4"/>
      <c r="I4" s="4"/>
      <c r="J4" s="4"/>
      <c r="K4" s="4"/>
      <c r="L4" s="4"/>
      <c r="M4" s="4"/>
      <c r="N4" s="4"/>
      <c r="O4" s="4"/>
      <c r="P4" s="4"/>
      <c r="Q4" s="4"/>
      <c r="R4" s="4"/>
      <c r="S4" s="4"/>
      <c r="T4" s="4"/>
      <c r="U4" s="4"/>
      <c r="V4" s="4"/>
      <c r="W4" s="4"/>
      <c r="X4" s="4"/>
    </row>
  </sheetData>
  <sheetProtection sheet="1" objects="1" scenarios="1"/>
  <dataValidations count="1">
    <dataValidation allowBlank="1" showInputMessage="1" showErrorMessage="1" promptTitle="Внимание!" prompt="Каждую задачу (пункт) вносите с новой строки" sqref="A2"/>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
    <tabColor theme="9" tint="0.79998168889431442"/>
  </sheetPr>
  <dimension ref="A1:X27"/>
  <sheetViews>
    <sheetView view="pageBreakPreview" zoomScaleSheetLayoutView="100" workbookViewId="0">
      <selection activeCell="A5" sqref="A5"/>
    </sheetView>
  </sheetViews>
  <sheetFormatPr defaultColWidth="9.140625" defaultRowHeight="21" x14ac:dyDescent="0.35"/>
  <cols>
    <col min="1" max="1" width="246.85546875" style="24" customWidth="1"/>
    <col min="2" max="16384" width="9.140625" style="8"/>
  </cols>
  <sheetData>
    <row r="1" spans="1:24" s="1" customFormat="1" thickBot="1" x14ac:dyDescent="0.35">
      <c r="A1" s="47" t="s">
        <v>26</v>
      </c>
      <c r="B1" s="22"/>
    </row>
    <row r="2" spans="1:24" s="1" customFormat="1" thickTop="1" x14ac:dyDescent="0.3">
      <c r="A2" s="44" t="s">
        <v>87</v>
      </c>
      <c r="B2" s="4"/>
      <c r="C2" s="4"/>
      <c r="D2" s="4"/>
      <c r="E2" s="4"/>
      <c r="F2" s="4"/>
      <c r="G2" s="4"/>
      <c r="H2" s="4"/>
      <c r="I2" s="4"/>
      <c r="J2" s="4"/>
      <c r="K2" s="4"/>
      <c r="L2" s="4"/>
      <c r="M2" s="4"/>
      <c r="N2" s="4"/>
      <c r="O2" s="4"/>
      <c r="P2" s="4"/>
      <c r="Q2" s="4"/>
      <c r="R2" s="4"/>
      <c r="S2" s="4"/>
      <c r="T2" s="4"/>
      <c r="U2" s="4"/>
      <c r="V2" s="4"/>
      <c r="W2" s="4"/>
      <c r="X2" s="4"/>
    </row>
    <row r="3" spans="1:24" s="1" customFormat="1" ht="20.25" x14ac:dyDescent="0.3">
      <c r="A3" s="44" t="s">
        <v>88</v>
      </c>
      <c r="B3" s="4"/>
      <c r="C3" s="4"/>
      <c r="D3" s="4"/>
      <c r="E3" s="4"/>
      <c r="F3" s="4"/>
      <c r="G3" s="4"/>
      <c r="H3" s="4"/>
      <c r="I3" s="4"/>
      <c r="J3" s="4"/>
      <c r="K3" s="4"/>
      <c r="L3" s="4"/>
      <c r="M3" s="4"/>
      <c r="N3" s="4"/>
      <c r="O3" s="4"/>
      <c r="P3" s="4"/>
      <c r="Q3" s="4"/>
      <c r="R3" s="4"/>
      <c r="S3" s="4"/>
      <c r="T3" s="4"/>
      <c r="U3" s="4"/>
      <c r="V3" s="4"/>
      <c r="W3" s="4"/>
      <c r="X3" s="4"/>
    </row>
    <row r="4" spans="1:24" s="1" customFormat="1" ht="40.5" x14ac:dyDescent="0.3">
      <c r="A4" s="56" t="s">
        <v>89</v>
      </c>
      <c r="B4" s="4"/>
      <c r="C4" s="4"/>
      <c r="D4" s="4"/>
      <c r="E4" s="4"/>
      <c r="F4" s="4"/>
      <c r="G4" s="4"/>
      <c r="H4" s="4"/>
      <c r="I4" s="4"/>
      <c r="J4" s="4"/>
      <c r="K4" s="4"/>
      <c r="L4" s="4"/>
      <c r="M4" s="4"/>
      <c r="N4" s="4"/>
      <c r="O4" s="4"/>
      <c r="P4" s="4"/>
      <c r="Q4" s="4"/>
      <c r="R4" s="4"/>
      <c r="S4" s="4"/>
      <c r="T4" s="4"/>
      <c r="U4" s="4"/>
      <c r="V4" s="4"/>
      <c r="W4" s="4"/>
      <c r="X4" s="4"/>
    </row>
    <row r="5" spans="1:24" s="1" customFormat="1" ht="20.25" x14ac:dyDescent="0.3">
      <c r="A5" s="45"/>
    </row>
    <row r="6" spans="1:24" s="1" customFormat="1" ht="20.25" x14ac:dyDescent="0.3">
      <c r="A6" s="45"/>
    </row>
    <row r="7" spans="1:24" x14ac:dyDescent="0.35">
      <c r="A7" s="46"/>
    </row>
    <row r="8" spans="1:24" x14ac:dyDescent="0.35">
      <c r="A8" s="46"/>
    </row>
    <row r="9" spans="1:24" x14ac:dyDescent="0.35">
      <c r="A9" s="46"/>
    </row>
    <row r="10" spans="1:24" x14ac:dyDescent="0.35">
      <c r="A10" s="46"/>
    </row>
    <row r="11" spans="1:24" x14ac:dyDescent="0.35">
      <c r="A11" s="46"/>
    </row>
    <row r="12" spans="1:24" x14ac:dyDescent="0.35">
      <c r="A12" s="46"/>
    </row>
    <row r="13" spans="1:24" x14ac:dyDescent="0.35">
      <c r="A13" s="46"/>
    </row>
    <row r="14" spans="1:24" x14ac:dyDescent="0.35">
      <c r="A14" s="46"/>
    </row>
    <row r="15" spans="1:24" x14ac:dyDescent="0.35">
      <c r="A15" s="46"/>
    </row>
    <row r="16" spans="1:24" x14ac:dyDescent="0.35">
      <c r="A16" s="46"/>
    </row>
    <row r="17" spans="1:1" x14ac:dyDescent="0.35">
      <c r="A17" s="46"/>
    </row>
    <row r="18" spans="1:1" x14ac:dyDescent="0.35">
      <c r="A18" s="46"/>
    </row>
    <row r="19" spans="1:1" x14ac:dyDescent="0.35">
      <c r="A19" s="46"/>
    </row>
    <row r="20" spans="1:1" x14ac:dyDescent="0.35">
      <c r="A20" s="46"/>
    </row>
    <row r="21" spans="1:1" x14ac:dyDescent="0.35">
      <c r="A21" s="46"/>
    </row>
    <row r="22" spans="1:1" x14ac:dyDescent="0.35">
      <c r="A22" s="46"/>
    </row>
    <row r="23" spans="1:1" x14ac:dyDescent="0.35">
      <c r="A23" s="46"/>
    </row>
    <row r="24" spans="1:1" x14ac:dyDescent="0.35">
      <c r="A24" s="46"/>
    </row>
    <row r="25" spans="1:1" x14ac:dyDescent="0.35">
      <c r="A25" s="46"/>
    </row>
    <row r="26" spans="1:1" x14ac:dyDescent="0.35">
      <c r="A26" s="46"/>
    </row>
    <row r="27" spans="1:1" x14ac:dyDescent="0.35">
      <c r="A27" s="46"/>
    </row>
  </sheetData>
  <sheetProtection sheet="1" objects="1" scenarios="1"/>
  <dataValidations count="1">
    <dataValidation allowBlank="1" showInputMessage="1" showErrorMessage="1" promptTitle="Внимание!" prompt="Каждое мероприятие (пункт) вносите с новой строки" sqref="A2"/>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tabColor theme="9" tint="0.79998168889431442"/>
  </sheetPr>
  <dimension ref="A1:AB5"/>
  <sheetViews>
    <sheetView view="pageBreakPreview" zoomScaleSheetLayoutView="100" workbookViewId="0">
      <selection activeCell="A5" sqref="A5"/>
    </sheetView>
  </sheetViews>
  <sheetFormatPr defaultColWidth="9.140625" defaultRowHeight="20.25" x14ac:dyDescent="0.3"/>
  <cols>
    <col min="1" max="1" width="246.85546875" style="25" customWidth="1"/>
    <col min="2" max="16384" width="9.140625" style="2"/>
  </cols>
  <sheetData>
    <row r="1" spans="1:28" ht="21" thickBot="1" x14ac:dyDescent="0.35">
      <c r="A1" s="47" t="s">
        <v>10</v>
      </c>
      <c r="B1" s="22"/>
      <c r="C1" s="22"/>
      <c r="D1" s="22"/>
    </row>
    <row r="2" spans="1:28" ht="41.25" thickTop="1" x14ac:dyDescent="0.3">
      <c r="A2" s="57" t="s">
        <v>90</v>
      </c>
      <c r="B2" s="4"/>
      <c r="C2" s="4"/>
      <c r="D2" s="4"/>
      <c r="E2" s="4"/>
      <c r="F2" s="4"/>
      <c r="G2" s="4"/>
      <c r="H2" s="4"/>
      <c r="I2" s="4"/>
      <c r="J2" s="4"/>
      <c r="K2" s="4"/>
      <c r="L2" s="4"/>
      <c r="M2" s="4"/>
      <c r="N2" s="4"/>
      <c r="O2" s="4"/>
      <c r="P2" s="4"/>
      <c r="Q2" s="4"/>
      <c r="R2" s="4"/>
      <c r="S2" s="4"/>
      <c r="T2" s="4"/>
      <c r="U2" s="4"/>
      <c r="V2" s="4"/>
      <c r="W2" s="4"/>
      <c r="X2" s="4"/>
      <c r="Y2" s="5"/>
      <c r="Z2" s="5"/>
      <c r="AA2" s="5"/>
      <c r="AB2" s="5"/>
    </row>
    <row r="3" spans="1:28" x14ac:dyDescent="0.3">
      <c r="A3" s="42" t="s">
        <v>91</v>
      </c>
      <c r="B3" s="4"/>
      <c r="C3" s="4"/>
      <c r="D3" s="4"/>
      <c r="E3" s="4"/>
      <c r="F3" s="4"/>
      <c r="G3" s="4"/>
      <c r="H3" s="4"/>
      <c r="I3" s="4"/>
      <c r="J3" s="4"/>
      <c r="K3" s="4"/>
      <c r="L3" s="4"/>
      <c r="M3" s="4"/>
      <c r="N3" s="4"/>
      <c r="O3" s="4"/>
      <c r="P3" s="4"/>
      <c r="Q3" s="4"/>
      <c r="R3" s="4"/>
      <c r="S3" s="4"/>
      <c r="T3" s="4"/>
      <c r="U3" s="4"/>
      <c r="V3" s="4"/>
      <c r="W3" s="4"/>
      <c r="X3" s="4"/>
      <c r="Y3" s="5"/>
      <c r="Z3" s="5"/>
      <c r="AA3" s="5"/>
      <c r="AB3" s="5"/>
    </row>
    <row r="4" spans="1:28" x14ac:dyDescent="0.3">
      <c r="A4" s="48" t="s">
        <v>92</v>
      </c>
    </row>
    <row r="5" spans="1:28" ht="121.5" x14ac:dyDescent="0.3">
      <c r="A5" s="65" t="s">
        <v>114</v>
      </c>
    </row>
  </sheetData>
  <sheetProtection sheet="1" objects="1" scenarios="1"/>
  <dataValidations count="1">
    <dataValidation allowBlank="1" showInputMessage="1" showErrorMessage="1" promptTitle="Внимание!" prompt="Каждый результат (пункт) вносите с новой строки" sqref="A2"/>
  </dataValidation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0">
    <tabColor theme="0" tint="-0.249977111117893"/>
  </sheetPr>
  <dimension ref="A1:B23"/>
  <sheetViews>
    <sheetView showGridLines="0" tabSelected="1" view="pageBreakPreview" topLeftCell="A13" zoomScaleNormal="70" zoomScaleSheetLayoutView="100" workbookViewId="0">
      <selection activeCell="B20" sqref="B20"/>
    </sheetView>
  </sheetViews>
  <sheetFormatPr defaultColWidth="9.140625" defaultRowHeight="20.25" x14ac:dyDescent="0.3"/>
  <cols>
    <col min="1" max="1" width="44.7109375" style="32" customWidth="1"/>
    <col min="2" max="2" width="96.85546875" style="38" customWidth="1"/>
    <col min="3" max="3" width="9.140625" style="1"/>
    <col min="4" max="4" width="18.28515625" style="1" customWidth="1"/>
    <col min="5" max="16384" width="9.140625" style="1"/>
  </cols>
  <sheetData>
    <row r="1" spans="1:2" ht="85.5" customHeight="1" x14ac:dyDescent="0.3">
      <c r="A1" s="72" t="s">
        <v>67</v>
      </c>
      <c r="B1" s="72"/>
    </row>
    <row r="2" spans="1:2" ht="40.5" x14ac:dyDescent="0.3">
      <c r="A2" s="11" t="s">
        <v>13</v>
      </c>
      <c r="B2" s="34" t="s">
        <v>74</v>
      </c>
    </row>
    <row r="3" spans="1:2" ht="30" customHeight="1" x14ac:dyDescent="0.3">
      <c r="A3" s="11" t="s">
        <v>18</v>
      </c>
      <c r="B3" s="34">
        <v>590197778</v>
      </c>
    </row>
    <row r="4" spans="1:2" ht="30" customHeight="1" x14ac:dyDescent="0.3">
      <c r="A4" s="11" t="s">
        <v>15</v>
      </c>
      <c r="B4" s="34" t="s">
        <v>75</v>
      </c>
    </row>
    <row r="5" spans="1:2" ht="30" customHeight="1" x14ac:dyDescent="0.3">
      <c r="A5" s="11" t="s">
        <v>17</v>
      </c>
      <c r="B5" s="34" t="s">
        <v>76</v>
      </c>
    </row>
    <row r="6" spans="1:2" ht="30" customHeight="1" x14ac:dyDescent="0.3">
      <c r="A6" s="11" t="s">
        <v>16</v>
      </c>
      <c r="B6" s="34" t="s">
        <v>77</v>
      </c>
    </row>
    <row r="7" spans="1:2" ht="30" customHeight="1" x14ac:dyDescent="0.3">
      <c r="A7" s="11" t="s">
        <v>19</v>
      </c>
      <c r="B7" s="35" t="s">
        <v>78</v>
      </c>
    </row>
    <row r="8" spans="1:2" ht="40.5" customHeight="1" x14ac:dyDescent="0.3">
      <c r="A8" s="33" t="s">
        <v>11</v>
      </c>
      <c r="B8" s="34" t="s">
        <v>73</v>
      </c>
    </row>
    <row r="9" spans="1:2" ht="30" customHeight="1" x14ac:dyDescent="0.3">
      <c r="A9" s="15" t="s">
        <v>12</v>
      </c>
      <c r="B9" s="34">
        <v>2</v>
      </c>
    </row>
    <row r="10" spans="1:2" ht="40.5" customHeight="1" x14ac:dyDescent="0.3">
      <c r="A10" s="33" t="s">
        <v>8</v>
      </c>
      <c r="B10" s="35" t="s">
        <v>79</v>
      </c>
    </row>
    <row r="11" spans="1:2" ht="30" customHeight="1" x14ac:dyDescent="0.3">
      <c r="A11" s="33" t="s">
        <v>9</v>
      </c>
      <c r="B11" s="35" t="s">
        <v>80</v>
      </c>
    </row>
    <row r="12" spans="1:2" ht="81" customHeight="1" x14ac:dyDescent="0.3">
      <c r="A12" s="33" t="s">
        <v>20</v>
      </c>
      <c r="B12" s="35" t="s">
        <v>81</v>
      </c>
    </row>
    <row r="13" spans="1:2" ht="66" customHeight="1" x14ac:dyDescent="0.3">
      <c r="A13" s="33" t="s">
        <v>7</v>
      </c>
      <c r="B13" s="35" t="s">
        <v>82</v>
      </c>
    </row>
    <row r="14" spans="1:2" ht="61.5" customHeight="1" x14ac:dyDescent="0.3">
      <c r="A14" s="33" t="s">
        <v>21</v>
      </c>
      <c r="B14" s="35" t="s">
        <v>83</v>
      </c>
    </row>
    <row r="15" spans="1:2" ht="30" customHeight="1" x14ac:dyDescent="0.3">
      <c r="A15" s="11" t="s">
        <v>3</v>
      </c>
      <c r="B15" s="35" t="s">
        <v>120</v>
      </c>
    </row>
    <row r="16" spans="1:2" ht="30" customHeight="1" x14ac:dyDescent="0.3">
      <c r="A16" s="11" t="s">
        <v>5</v>
      </c>
      <c r="B16" s="35" t="s">
        <v>50</v>
      </c>
    </row>
    <row r="17" spans="1:2" ht="30" customHeight="1" x14ac:dyDescent="0.3">
      <c r="A17" s="11" t="s">
        <v>6</v>
      </c>
      <c r="B17" s="36" t="s">
        <v>120</v>
      </c>
    </row>
    <row r="18" spans="1:2" ht="30" customHeight="1" x14ac:dyDescent="0.3">
      <c r="A18" s="11" t="s">
        <v>24</v>
      </c>
      <c r="B18" s="37" t="s">
        <v>121</v>
      </c>
    </row>
    <row r="19" spans="1:2" ht="30" customHeight="1" x14ac:dyDescent="0.3">
      <c r="A19" s="11" t="s">
        <v>4</v>
      </c>
      <c r="B19" s="37" t="s">
        <v>122</v>
      </c>
    </row>
    <row r="20" spans="1:2" ht="102" customHeight="1" x14ac:dyDescent="0.3">
      <c r="A20" s="33" t="s">
        <v>25</v>
      </c>
      <c r="B20" s="35" t="s">
        <v>84</v>
      </c>
    </row>
    <row r="21" spans="1:2" ht="108.75" customHeight="1" x14ac:dyDescent="0.3">
      <c r="A21" s="40" t="s">
        <v>64</v>
      </c>
      <c r="B21" s="39" t="s">
        <v>117</v>
      </c>
    </row>
    <row r="22" spans="1:2" ht="102" customHeight="1" x14ac:dyDescent="0.3">
      <c r="A22" s="41" t="s">
        <v>65</v>
      </c>
      <c r="B22" s="58" t="s">
        <v>93</v>
      </c>
    </row>
    <row r="23" spans="1:2" ht="108.75" customHeight="1" x14ac:dyDescent="0.3">
      <c r="A23" s="41" t="s">
        <v>66</v>
      </c>
      <c r="B23" s="39" t="s">
        <v>116</v>
      </c>
    </row>
  </sheetData>
  <protectedRanges>
    <protectedRange sqref="B11:B14" name="разрешено для редактирования_1"/>
    <protectedRange sqref="B7" name="разрешено для редактирования_2"/>
    <protectedRange sqref="B10" name="разрешено для редактирования_1_1"/>
    <protectedRange sqref="B15" name="разрешено для редактирования_1_2"/>
    <protectedRange sqref="B16" name="разрешено для редактирования_1_3"/>
    <protectedRange sqref="B19" name="разрешено для редактирования_1_4"/>
    <protectedRange sqref="B18" name="разрешено для редактирования_1_5"/>
    <protectedRange sqref="B20" name="разрешено для редактирования_1_6"/>
  </protectedRanges>
  <dataConsolidate link="1"/>
  <mergeCells count="1">
    <mergeCell ref="A1:B1"/>
  </mergeCells>
  <pageMargins left="0.61" right="0.28000000000000003" top="0.75" bottom="0.67" header="0.3" footer="0.3"/>
  <pageSetup paperSize="9" scale="61"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tabColor theme="9" tint="0.39997558519241921"/>
  </sheetPr>
  <dimension ref="A1:W22"/>
  <sheetViews>
    <sheetView view="pageBreakPreview" zoomScale="70" zoomScaleNormal="55" zoomScaleSheetLayoutView="70" workbookViewId="0">
      <selection activeCell="B19" sqref="B19"/>
    </sheetView>
  </sheetViews>
  <sheetFormatPr defaultColWidth="9.140625" defaultRowHeight="20.25" x14ac:dyDescent="0.3"/>
  <cols>
    <col min="1" max="1" width="57.140625" style="6" customWidth="1"/>
    <col min="2" max="2" width="210.28515625" style="18" customWidth="1"/>
    <col min="3" max="23" width="9.140625" style="3"/>
    <col min="24" max="16384" width="9.140625" style="1"/>
  </cols>
  <sheetData>
    <row r="1" spans="1:2" ht="48.75" customHeight="1" x14ac:dyDescent="0.3">
      <c r="A1" s="67" t="s">
        <v>71</v>
      </c>
      <c r="B1" s="67"/>
    </row>
    <row r="2" spans="1:2" ht="7.5" customHeight="1" x14ac:dyDescent="0.3">
      <c r="A2" s="7"/>
    </row>
    <row r="3" spans="1:2" s="3" customFormat="1" ht="20.25" customHeight="1" x14ac:dyDescent="0.35">
      <c r="A3" s="9" t="s">
        <v>27</v>
      </c>
      <c r="B3" s="59" t="s">
        <v>94</v>
      </c>
    </row>
    <row r="4" spans="1:2" s="3" customFormat="1" ht="20.25" customHeight="1" x14ac:dyDescent="0.3">
      <c r="A4" s="12" t="s">
        <v>28</v>
      </c>
      <c r="B4" s="21">
        <v>2</v>
      </c>
    </row>
    <row r="5" spans="1:2" s="3" customFormat="1" ht="20.25" customHeight="1" x14ac:dyDescent="0.3">
      <c r="A5" s="68" t="s">
        <v>47</v>
      </c>
      <c r="B5" s="69"/>
    </row>
    <row r="6" spans="1:2" s="3" customFormat="1" x14ac:dyDescent="0.3">
      <c r="A6" s="14" t="s">
        <v>48</v>
      </c>
      <c r="B6" s="60" t="s">
        <v>95</v>
      </c>
    </row>
    <row r="7" spans="1:2" s="3" customFormat="1" x14ac:dyDescent="0.3">
      <c r="A7" s="14" t="s">
        <v>37</v>
      </c>
      <c r="B7" s="60" t="s">
        <v>96</v>
      </c>
    </row>
    <row r="8" spans="1:2" s="3" customFormat="1" ht="23.25" x14ac:dyDescent="0.35">
      <c r="A8" s="14" t="s">
        <v>36</v>
      </c>
      <c r="B8" s="59" t="s">
        <v>97</v>
      </c>
    </row>
    <row r="9" spans="1:2" s="3" customFormat="1" ht="23.25" x14ac:dyDescent="0.35">
      <c r="A9" s="14" t="s">
        <v>72</v>
      </c>
      <c r="B9" s="59" t="s">
        <v>98</v>
      </c>
    </row>
    <row r="10" spans="1:2" s="3" customFormat="1" x14ac:dyDescent="0.3">
      <c r="A10" s="14" t="s">
        <v>46</v>
      </c>
      <c r="B10" s="20" t="s">
        <v>78</v>
      </c>
    </row>
    <row r="11" spans="1:2" s="3" customFormat="1" ht="62.25" customHeight="1" x14ac:dyDescent="0.35">
      <c r="A11" s="9" t="s">
        <v>29</v>
      </c>
      <c r="B11" s="59" t="s">
        <v>99</v>
      </c>
    </row>
    <row r="12" spans="1:2" s="3" customFormat="1" ht="41.25" customHeight="1" x14ac:dyDescent="0.3">
      <c r="A12" s="9" t="s">
        <v>45</v>
      </c>
      <c r="B12" s="60" t="s">
        <v>100</v>
      </c>
    </row>
    <row r="13" spans="1:2" s="3" customFormat="1" ht="81" x14ac:dyDescent="0.3">
      <c r="A13" s="9" t="s">
        <v>44</v>
      </c>
      <c r="B13" s="61" t="s">
        <v>101</v>
      </c>
    </row>
    <row r="14" spans="1:2" s="3" customFormat="1" ht="60.75" customHeight="1" x14ac:dyDescent="0.3">
      <c r="A14" s="9" t="s">
        <v>41</v>
      </c>
      <c r="B14" s="20" t="s">
        <v>102</v>
      </c>
    </row>
    <row r="15" spans="1:2" s="3" customFormat="1" ht="60.75" customHeight="1" x14ac:dyDescent="0.3">
      <c r="A15" s="9" t="s">
        <v>40</v>
      </c>
      <c r="B15" s="20" t="s">
        <v>103</v>
      </c>
    </row>
    <row r="16" spans="1:2" s="3" customFormat="1" ht="20.25" customHeight="1" x14ac:dyDescent="0.3">
      <c r="A16" s="70" t="s">
        <v>34</v>
      </c>
      <c r="B16" s="71"/>
    </row>
    <row r="17" spans="1:2" s="3" customFormat="1" ht="20.25" customHeight="1" x14ac:dyDescent="0.3">
      <c r="A17" s="13" t="s">
        <v>35</v>
      </c>
      <c r="B17" s="21">
        <v>5200</v>
      </c>
    </row>
    <row r="18" spans="1:2" s="3" customFormat="1" ht="20.25" customHeight="1" x14ac:dyDescent="0.3">
      <c r="A18" s="13" t="s">
        <v>39</v>
      </c>
      <c r="B18" s="62" t="s">
        <v>50</v>
      </c>
    </row>
    <row r="19" spans="1:2" s="3" customFormat="1" ht="20.25" customHeight="1" x14ac:dyDescent="0.3">
      <c r="A19" s="16" t="s">
        <v>33</v>
      </c>
      <c r="B19" s="19">
        <f>B20+B21</f>
        <v>5200</v>
      </c>
    </row>
    <row r="20" spans="1:2" s="3" customFormat="1" ht="20.25" customHeight="1" x14ac:dyDescent="0.3">
      <c r="A20" s="13" t="s">
        <v>31</v>
      </c>
      <c r="B20" s="29">
        <v>5000</v>
      </c>
    </row>
    <row r="21" spans="1:2" s="3" customFormat="1" ht="20.25" customHeight="1" x14ac:dyDescent="0.3">
      <c r="A21" s="13" t="s">
        <v>32</v>
      </c>
      <c r="B21" s="29">
        <v>200</v>
      </c>
    </row>
    <row r="22" spans="1:2" s="3" customFormat="1" ht="63" customHeight="1" x14ac:dyDescent="0.3">
      <c r="A22" s="9" t="s">
        <v>38</v>
      </c>
      <c r="B22" s="26" t="s">
        <v>104</v>
      </c>
    </row>
  </sheetData>
  <sheetProtection sheet="1" objects="1" scenarios="1"/>
  <mergeCells count="3">
    <mergeCell ref="A1:B1"/>
    <mergeCell ref="A5:B5"/>
    <mergeCell ref="A16:B16"/>
  </mergeCells>
  <dataValidations count="4">
    <dataValidation type="whole" allowBlank="1" showInputMessage="1" showErrorMessage="1" errorTitle="Формат ячейки" error="Введите целое число" sqref="B4">
      <formula1>0</formula1>
      <formula2>99</formula2>
    </dataValidation>
    <dataValidation type="decimal" operator="greaterThanOrEqual" allowBlank="1" showInputMessage="1" showErrorMessage="1" errorTitle="Формат ячейки" error="Введите сумму" sqref="B21">
      <formula1>0</formula1>
    </dataValidation>
    <dataValidation type="whole" operator="greaterThan" allowBlank="1" showInputMessage="1" showErrorMessage="1" errorTitle="Формат ячейки" error="Введите целое число" sqref="B17">
      <formula1>0</formula1>
    </dataValidation>
    <dataValidation type="decimal" operator="greaterThan" allowBlank="1" showInputMessage="1" showErrorMessage="1" errorTitle="Формат ячейки" error="Введите сумму &gt;0" sqref="B20">
      <formula1>0</formula1>
    </dataValidation>
  </dataValidations>
  <pageMargins left="0.7" right="0.7" top="0.75" bottom="0.75" header="0.3" footer="0.3"/>
  <pageSetup paperSize="9" scale="32"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promptTitle="Подсказка" prompt="Воспользуйтесь выпадающим списком для выбора валюты">
          <x14:formula1>
            <xm:f>Справочник!$A$2:$A$8</xm:f>
          </x14:formula1>
          <xm:sqref>B18</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6">
    <tabColor theme="9" tint="0.79998168889431442"/>
  </sheetPr>
  <dimension ref="A1:X5"/>
  <sheetViews>
    <sheetView view="pageBreakPreview" zoomScaleSheetLayoutView="100" workbookViewId="0">
      <selection activeCell="A23" sqref="A23"/>
    </sheetView>
  </sheetViews>
  <sheetFormatPr defaultColWidth="9.140625" defaultRowHeight="20.25" x14ac:dyDescent="0.3"/>
  <cols>
    <col min="1" max="1" width="246.85546875" style="23" customWidth="1"/>
    <col min="2" max="16384" width="9.140625" style="1"/>
  </cols>
  <sheetData>
    <row r="1" spans="1:24" ht="21" thickBot="1" x14ac:dyDescent="0.35">
      <c r="A1" s="47" t="s">
        <v>42</v>
      </c>
      <c r="B1" s="22"/>
    </row>
    <row r="2" spans="1:24" ht="21" thickTop="1" x14ac:dyDescent="0.3">
      <c r="A2" s="44" t="s">
        <v>105</v>
      </c>
      <c r="B2" s="4"/>
      <c r="C2" s="4"/>
      <c r="D2" s="4"/>
      <c r="E2" s="4"/>
      <c r="F2" s="4"/>
      <c r="G2" s="4"/>
      <c r="H2" s="4"/>
      <c r="I2" s="4"/>
      <c r="J2" s="4"/>
      <c r="K2" s="4"/>
      <c r="L2" s="4"/>
      <c r="M2" s="4"/>
      <c r="N2" s="4"/>
      <c r="O2" s="4"/>
      <c r="P2" s="4"/>
      <c r="Q2" s="4"/>
      <c r="R2" s="4"/>
      <c r="S2" s="4"/>
      <c r="T2" s="4"/>
      <c r="U2" s="4"/>
      <c r="V2" s="4"/>
      <c r="W2" s="4"/>
      <c r="X2" s="4"/>
    </row>
    <row r="3" spans="1:24" x14ac:dyDescent="0.3">
      <c r="A3" s="60" t="s">
        <v>106</v>
      </c>
      <c r="B3" s="4"/>
      <c r="C3" s="4"/>
      <c r="D3" s="4"/>
      <c r="E3" s="4"/>
      <c r="F3" s="4"/>
      <c r="G3" s="4"/>
      <c r="H3" s="4"/>
      <c r="I3" s="4"/>
      <c r="J3" s="4"/>
      <c r="K3" s="4"/>
      <c r="L3" s="4"/>
      <c r="M3" s="4"/>
      <c r="N3" s="4"/>
      <c r="O3" s="4"/>
      <c r="P3" s="4"/>
      <c r="Q3" s="4"/>
      <c r="R3" s="4"/>
      <c r="S3" s="4"/>
      <c r="T3" s="4"/>
      <c r="U3" s="4"/>
      <c r="V3" s="4"/>
      <c r="W3" s="4"/>
      <c r="X3" s="4"/>
    </row>
    <row r="4" spans="1:24" x14ac:dyDescent="0.3">
      <c r="A4" s="44" t="s">
        <v>107</v>
      </c>
      <c r="B4" s="4"/>
      <c r="C4" s="4"/>
      <c r="D4" s="4"/>
      <c r="E4" s="4"/>
      <c r="F4" s="4"/>
      <c r="G4" s="4"/>
      <c r="H4" s="4"/>
      <c r="I4" s="4"/>
      <c r="J4" s="4"/>
      <c r="K4" s="4"/>
      <c r="L4" s="4"/>
      <c r="M4" s="4"/>
      <c r="N4" s="4"/>
      <c r="O4" s="4"/>
      <c r="P4" s="4"/>
      <c r="Q4" s="4"/>
      <c r="R4" s="4"/>
      <c r="S4" s="4"/>
      <c r="T4" s="4"/>
      <c r="U4" s="4"/>
      <c r="V4" s="4"/>
      <c r="W4" s="4"/>
      <c r="X4" s="4"/>
    </row>
    <row r="5" spans="1:24" x14ac:dyDescent="0.3">
      <c r="A5" s="45"/>
    </row>
  </sheetData>
  <sheetProtection sheet="1" objects="1" scenarios="1"/>
  <dataValidations count="1">
    <dataValidation allowBlank="1" showInputMessage="1" showErrorMessage="1" promptTitle="Внимание!" prompt="Каждую  задачу (пункт) вносите с новой строки" sqref="A2"/>
  </dataValidation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7">
    <tabColor theme="9" tint="0.79998168889431442"/>
  </sheetPr>
  <dimension ref="A1:X6"/>
  <sheetViews>
    <sheetView view="pageBreakPreview" zoomScaleSheetLayoutView="100" workbookViewId="0">
      <selection activeCell="A4" sqref="A4"/>
    </sheetView>
  </sheetViews>
  <sheetFormatPr defaultColWidth="9.140625" defaultRowHeight="21" x14ac:dyDescent="0.35"/>
  <cols>
    <col min="1" max="1" width="246.85546875" style="24" customWidth="1"/>
    <col min="2" max="16384" width="9.140625" style="8"/>
  </cols>
  <sheetData>
    <row r="1" spans="1:24" s="1" customFormat="1" thickBot="1" x14ac:dyDescent="0.35">
      <c r="A1" s="47" t="s">
        <v>30</v>
      </c>
      <c r="B1" s="22"/>
    </row>
    <row r="2" spans="1:24" s="1" customFormat="1" thickTop="1" x14ac:dyDescent="0.3">
      <c r="A2" s="44" t="s">
        <v>105</v>
      </c>
      <c r="B2" s="4"/>
      <c r="C2" s="4"/>
      <c r="D2" s="4"/>
      <c r="E2" s="4"/>
      <c r="F2" s="4"/>
      <c r="G2" s="4"/>
      <c r="H2" s="4"/>
      <c r="I2" s="4"/>
      <c r="J2" s="4"/>
      <c r="K2" s="4"/>
      <c r="L2" s="4"/>
      <c r="M2" s="4"/>
      <c r="N2" s="4"/>
      <c r="O2" s="4"/>
      <c r="P2" s="4"/>
      <c r="Q2" s="4"/>
      <c r="R2" s="4"/>
      <c r="S2" s="4"/>
      <c r="T2" s="4"/>
      <c r="U2" s="4"/>
      <c r="V2" s="4"/>
      <c r="W2" s="4"/>
      <c r="X2" s="4"/>
    </row>
    <row r="3" spans="1:24" s="1" customFormat="1" ht="20.25" x14ac:dyDescent="0.3">
      <c r="A3" s="60" t="s">
        <v>106</v>
      </c>
      <c r="B3" s="4"/>
      <c r="C3" s="4"/>
      <c r="D3" s="4"/>
      <c r="E3" s="4"/>
      <c r="F3" s="4"/>
      <c r="G3" s="4"/>
      <c r="H3" s="4"/>
      <c r="I3" s="4"/>
      <c r="J3" s="4"/>
      <c r="K3" s="4"/>
      <c r="L3" s="4"/>
      <c r="M3" s="4"/>
      <c r="N3" s="4"/>
      <c r="O3" s="4"/>
      <c r="P3" s="4"/>
      <c r="Q3" s="4"/>
      <c r="R3" s="4"/>
      <c r="S3" s="4"/>
      <c r="T3" s="4"/>
      <c r="U3" s="4"/>
      <c r="V3" s="4"/>
      <c r="W3" s="4"/>
      <c r="X3" s="4"/>
    </row>
    <row r="4" spans="1:24" s="1" customFormat="1" ht="20.25" x14ac:dyDescent="0.3">
      <c r="A4" s="60" t="s">
        <v>108</v>
      </c>
      <c r="B4" s="4"/>
      <c r="C4" s="4"/>
      <c r="D4" s="4"/>
      <c r="E4" s="4"/>
      <c r="F4" s="4"/>
      <c r="G4" s="4"/>
      <c r="H4" s="4"/>
      <c r="I4" s="4"/>
      <c r="J4" s="4"/>
      <c r="K4" s="4"/>
      <c r="L4" s="4"/>
      <c r="M4" s="4"/>
      <c r="N4" s="4"/>
      <c r="O4" s="4"/>
      <c r="P4" s="4"/>
      <c r="Q4" s="4"/>
      <c r="R4" s="4"/>
      <c r="S4" s="4"/>
      <c r="T4" s="4"/>
      <c r="U4" s="4"/>
      <c r="V4" s="4"/>
      <c r="W4" s="4"/>
      <c r="X4" s="4"/>
    </row>
    <row r="5" spans="1:24" s="1" customFormat="1" ht="20.25" x14ac:dyDescent="0.3">
      <c r="A5" s="23"/>
    </row>
    <row r="6" spans="1:24" s="1" customFormat="1" ht="20.25" x14ac:dyDescent="0.3">
      <c r="A6" s="23"/>
    </row>
  </sheetData>
  <sheetProtection sheet="1" objects="1" scenarios="1"/>
  <dataValidations count="1">
    <dataValidation allowBlank="1" showInputMessage="1" showErrorMessage="1" promptTitle="Внимание!" prompt="Каждое мероприятие (пункт) вносите с новой строки" sqref="A2"/>
  </dataValidation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8">
    <tabColor theme="9" tint="0.79998168889431442"/>
  </sheetPr>
  <dimension ref="A1:AB6"/>
  <sheetViews>
    <sheetView view="pageBreakPreview" zoomScaleSheetLayoutView="100" workbookViewId="0">
      <selection activeCell="A5" sqref="A5"/>
    </sheetView>
  </sheetViews>
  <sheetFormatPr defaultColWidth="9.140625" defaultRowHeight="20.25" x14ac:dyDescent="0.3"/>
  <cols>
    <col min="1" max="1" width="246.85546875" style="25" customWidth="1"/>
    <col min="2" max="16384" width="9.140625" style="2"/>
  </cols>
  <sheetData>
    <row r="1" spans="1:28" ht="21" thickBot="1" x14ac:dyDescent="0.35">
      <c r="A1" s="47" t="s">
        <v>43</v>
      </c>
      <c r="B1" s="22"/>
      <c r="C1" s="22"/>
      <c r="D1" s="22"/>
    </row>
    <row r="2" spans="1:28" ht="21" thickTop="1" x14ac:dyDescent="0.3">
      <c r="A2" s="44" t="s">
        <v>109</v>
      </c>
      <c r="B2" s="4"/>
      <c r="C2" s="4"/>
      <c r="D2" s="4"/>
      <c r="E2" s="4"/>
      <c r="F2" s="4"/>
      <c r="G2" s="4"/>
      <c r="H2" s="4"/>
      <c r="I2" s="4"/>
      <c r="J2" s="4"/>
      <c r="K2" s="4"/>
      <c r="L2" s="4"/>
      <c r="M2" s="4"/>
      <c r="N2" s="4"/>
      <c r="O2" s="4"/>
      <c r="P2" s="4"/>
      <c r="Q2" s="4"/>
      <c r="R2" s="4"/>
      <c r="S2" s="4"/>
      <c r="T2" s="4"/>
      <c r="U2" s="4"/>
      <c r="V2" s="4"/>
      <c r="W2" s="4"/>
      <c r="X2" s="4"/>
      <c r="Y2" s="5"/>
      <c r="Z2" s="5"/>
      <c r="AA2" s="5"/>
      <c r="AB2" s="5"/>
    </row>
    <row r="3" spans="1:28" x14ac:dyDescent="0.3">
      <c r="A3" s="44" t="s">
        <v>110</v>
      </c>
      <c r="B3" s="4"/>
      <c r="C3" s="4"/>
      <c r="D3" s="4"/>
      <c r="E3" s="4"/>
      <c r="F3" s="4"/>
      <c r="G3" s="4"/>
      <c r="H3" s="4"/>
      <c r="I3" s="4"/>
      <c r="J3" s="4"/>
      <c r="K3" s="4"/>
      <c r="L3" s="4"/>
      <c r="M3" s="4"/>
      <c r="N3" s="4"/>
      <c r="O3" s="4"/>
      <c r="P3" s="4"/>
      <c r="Q3" s="4"/>
      <c r="R3" s="4"/>
      <c r="S3" s="4"/>
      <c r="T3" s="4"/>
      <c r="U3" s="4"/>
      <c r="V3" s="4"/>
      <c r="W3" s="4"/>
      <c r="X3" s="4"/>
      <c r="Y3" s="5"/>
      <c r="Z3" s="5"/>
      <c r="AA3" s="5"/>
      <c r="AB3" s="5"/>
    </row>
    <row r="4" spans="1:28" x14ac:dyDescent="0.3">
      <c r="A4" s="63" t="s">
        <v>111</v>
      </c>
    </row>
    <row r="5" spans="1:28" ht="101.25" x14ac:dyDescent="0.3">
      <c r="A5" s="66" t="s">
        <v>115</v>
      </c>
    </row>
    <row r="6" spans="1:28" x14ac:dyDescent="0.3">
      <c r="A6" s="48"/>
    </row>
  </sheetData>
  <sheetProtection sheet="1" objects="1" scenarios="1"/>
  <dataValidations count="1">
    <dataValidation allowBlank="1" showInputMessage="1" showErrorMessage="1" promptTitle="Внимание!" prompt="Каждый результат (пункт) вносите с новой строки" sqref="A2"/>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11</vt:i4>
      </vt:variant>
      <vt:variant>
        <vt:lpstr>Именованные диапазоны</vt:lpstr>
      </vt:variant>
      <vt:variant>
        <vt:i4>9</vt:i4>
      </vt:variant>
    </vt:vector>
  </HeadingPairs>
  <TitlesOfParts>
    <vt:vector size="20" baseType="lpstr">
      <vt:lpstr>Общие сведения</vt:lpstr>
      <vt:lpstr>Задачи проекта</vt:lpstr>
      <vt:lpstr>Мероприятия</vt:lpstr>
      <vt:lpstr>Ожидаемые результаты</vt:lpstr>
      <vt:lpstr>Агрегация данных</vt:lpstr>
      <vt:lpstr>Overview</vt:lpstr>
      <vt:lpstr>Project Objectives</vt:lpstr>
      <vt:lpstr>Project Activities</vt:lpstr>
      <vt:lpstr>Expected Result</vt:lpstr>
      <vt:lpstr>Data aggregation</vt:lpstr>
      <vt:lpstr>Справочник</vt:lpstr>
      <vt:lpstr>'Data aggregation'!Область_печати</vt:lpstr>
      <vt:lpstr>'Expected Result'!Область_печати</vt:lpstr>
      <vt:lpstr>'Project Activities'!Область_печати</vt:lpstr>
      <vt:lpstr>'Project Objectives'!Область_печати</vt:lpstr>
      <vt:lpstr>'Агрегация данных'!Область_печати</vt:lpstr>
      <vt:lpstr>'Задачи проекта'!Область_печати</vt:lpstr>
      <vt:lpstr>Мероприятия!Область_печати</vt:lpstr>
      <vt:lpstr>'Общие сведения'!Область_печати</vt:lpstr>
      <vt:lpstr>'Ожидаемые результаты'!Область_печати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2026-02-09T12:03:39Z</dcterms:modified>
</cp:coreProperties>
</file>