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ЭтаКнига"/>
  <mc:AlternateContent xmlns:mc="http://schemas.openxmlformats.org/markup-compatibility/2006">
    <mc:Choice Requires="x15">
      <x15ac:absPath xmlns:x15ac="http://schemas.microsoft.com/office/spreadsheetml/2010/11/ac" url="D:\!Сайт\Гуманитарное сотрудничество\"/>
    </mc:Choice>
  </mc:AlternateContent>
  <xr:revisionPtr revIDLastSave="0" documentId="8_{751A1FCF-882B-4D83-AF5B-673531FDD42C}" xr6:coauthVersionLast="47" xr6:coauthVersionMax="47" xr10:uidLastSave="{00000000-0000-0000-0000-000000000000}"/>
  <workbookProtection workbookAlgorithmName="SHA-512" workbookHashValue="shYQ7+/9OwHUfaMKMPIYDmiDgGsPvIB1vQeuktq/JkGRnvLnTPifdIvL/kguBTGbWTW+06IEUQkr35/d1lHYnQ==" workbookSaltValue="DYvEW377Gsg8+Lts6DzYJQ==" workbookSpinCount="100000" lockStructure="1"/>
  <bookViews>
    <workbookView xWindow="-120" yWindow="-120" windowWidth="29040" windowHeight="15840" xr2:uid="{00000000-000D-0000-FFFF-FFFF00000000}"/>
  </bookViews>
  <sheets>
    <sheet name="Общие сведения" sheetId="1" r:id="rId1"/>
    <sheet name="Задачи проекта" sheetId="2" r:id="rId2"/>
    <sheet name="Мероприятия" sheetId="4" r:id="rId3"/>
    <sheet name="Ожидаемые результаты" sheetId="3" r:id="rId4"/>
    <sheet name="Агрегация данных" sheetId="12" r:id="rId5"/>
    <sheet name="Overview" sheetId="7" r:id="rId6"/>
    <sheet name="Project Objectives" sheetId="8" r:id="rId7"/>
    <sheet name="Project Activities" sheetId="9" r:id="rId8"/>
    <sheet name="Expected Result" sheetId="10" r:id="rId9"/>
    <sheet name="Data aggregation" sheetId="13" r:id="rId10"/>
    <sheet name="Справочник" sheetId="11" r:id="rId11"/>
  </sheets>
  <definedNames>
    <definedName name="_xlnm.Print_Area" localSheetId="9">'Data aggregation'!$A$1:$B$22</definedName>
    <definedName name="_xlnm.Print_Area" localSheetId="8">'Expected Result'!$A$1:$A$27</definedName>
    <definedName name="_xlnm.Print_Area" localSheetId="7">'Project Activities'!$A$1:$A$27</definedName>
    <definedName name="_xlnm.Print_Area" localSheetId="6">'Project Objectives'!$A$1:$A$27</definedName>
    <definedName name="_xlnm.Print_Area" localSheetId="4">'Агрегация данных'!$A$1:$B$23</definedName>
    <definedName name="_xlnm.Print_Area" localSheetId="1">'Задачи проекта'!$A$1:$A$27</definedName>
    <definedName name="_xlnm.Print_Area" localSheetId="2">Мероприятия!$A$1:$A$27</definedName>
    <definedName name="_xlnm.Print_Area" localSheetId="0">'Общие сведения'!$A$1:$B$25</definedName>
    <definedName name="_xlnm.Print_Area" localSheetId="3">'Ожидаемые результаты'!$A$1:$A$27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9" i="7" l="1"/>
  <c r="B22" i="1"/>
</calcChain>
</file>

<file path=xl/sharedStrings.xml><?xml version="1.0" encoding="utf-8"?>
<sst xmlns="http://schemas.openxmlformats.org/spreadsheetml/2006/main" count="186" uniqueCount="116">
  <si>
    <t>Гуманитарная заявка</t>
  </si>
  <si>
    <t>Наименование госоргана (организации)</t>
  </si>
  <si>
    <t>УНП госоргана (организации)</t>
  </si>
  <si>
    <t>Название проекта</t>
  </si>
  <si>
    <t xml:space="preserve"> Спортивная площадка для занятий мини-футболом, волейболом и баскетболом «Сильные духом»</t>
  </si>
  <si>
    <t>Продолжительность проекта, лет</t>
  </si>
  <si>
    <t>Организация-заявитель, предлагающая проект</t>
  </si>
  <si>
    <t>УНП</t>
  </si>
  <si>
    <t>Название</t>
  </si>
  <si>
    <t>Государственное учреждение «Лидский социальный пансионат "Тепло души"</t>
  </si>
  <si>
    <t>Адрес</t>
  </si>
  <si>
    <t>Республика Беларусь, 231311, Гродненская область, Лидский район, Третьяковский с/с, 67, вблизи д. Минойты</t>
  </si>
  <si>
    <t>Должность ответственного лица</t>
  </si>
  <si>
    <t>Директор</t>
  </si>
  <si>
    <t>ФИО ответственного лица</t>
  </si>
  <si>
    <t xml:space="preserve">Стацевич Александр Станиславович </t>
  </si>
  <si>
    <t>Контактные данные для связи</t>
  </si>
  <si>
    <t>Целевая группа</t>
  </si>
  <si>
    <t>Получатели социальных услуг Государственного учреждения «Лидский социальный пансионат "Тепло души"</t>
  </si>
  <si>
    <t>Место реализации проекта</t>
  </si>
  <si>
    <t>Территория государственного учреждения "Лидский социальный пансионат "Тепло души"</t>
  </si>
  <si>
    <t>Обоснование проблемы с учетом исходной ситуации в регионе реализации проекта</t>
  </si>
  <si>
    <t xml:space="preserve">     Согласно проведённому опросу и анкетированию среди получателей социальных услуг нашего пансионата, большинство опрошенных высказало своё желание заниматься массовыми видами спорта на свежем воздухе. Но условия занятий не совсем соответствуют по технике безопасности (неровный газон, устаревшее оборудование не соответствует современным требованиям). Мы пытались своими силами благоустроить стадион: приобрели 2 мобильные баскетбольные стойки. Но этого мало. В нашем пансионате есть оборудованные спортивный и тренажёрный залы, которые с большим удовольствием ежедневно посещают наши получатели социальных услуг. Мы понимаем, что спорт для людей с инвалидностью является важным аспектом их социальной интеграции и улучшения качества жизни; это средство избавления не только от физических недугов, но и от одиночества. При хороших погодных условиях хотелось бы, чтобы у них была возможность заниматься своими любимыми массовыми видами спорта (мини-футболом, волейболом и баскетболом) в максимально безопасных и комфортных условиях, что благоприятно скажется на их здоровье и положительном эмоциональном самочувствии.                                                                                 
      Самостоятельно решить эту проблему мы не смогли. Надеемся на Вашу помощь в приобретении и установке спортивного городка «Сильные духом». </t>
  </si>
  <si>
    <t>Цель проекта</t>
  </si>
  <si>
    <t xml:space="preserve">   Создание спортивной оборудованной площадки с сетчатым ограждением, включающую в себя стадион с мягким покрытием для мини-футбола, площадку для баскетбола и волейбола.
</t>
  </si>
  <si>
    <t>Краткое содержание (суть) проекта</t>
  </si>
  <si>
    <t>Финансирование проекта</t>
  </si>
  <si>
    <t>Количество поступлений (план)</t>
  </si>
  <si>
    <t>Валюта</t>
  </si>
  <si>
    <t>USD</t>
  </si>
  <si>
    <t>Общая стоимость проекта</t>
  </si>
  <si>
    <t>Средства донора</t>
  </si>
  <si>
    <t>Софинансирование</t>
  </si>
  <si>
    <t>Дальнейшая деятельность по окончании проекта</t>
  </si>
  <si>
    <t>Организация и проведение спортивно-массовых мероприятий среди получателей социальных услуг внутри нашего пансионата; проведение совместных спортивных соревнований между другими социальными учреждениями; удовлетворение потребности в общении; пропаганда ЗОЖ через публикацию в СМИ.</t>
  </si>
  <si>
    <t>Задачи, планируемые к выполнению в рамках реализации проекта:</t>
  </si>
  <si>
    <t>Создание благоприятных условий для повышения уровня физической активности с целью улучшения здоровья через развитие массового спорта (мини-футбола, волейбола, баскетбола);</t>
  </si>
  <si>
    <t>обучение навыкам игры в выше названные виды спорта через регулярные тренировки;</t>
  </si>
  <si>
    <t>обучение знаниям о ЗОЖ и формирование командного духа.</t>
  </si>
  <si>
    <t>Краткое описание мероприятий в рамках проекта:</t>
  </si>
  <si>
    <t>Подготовительный этап: </t>
  </si>
  <si>
    <t>разработка комплексного проекта, который включает следующее: стадион с мягким покрытием для подвижных видов спорта  (мини-футбола, волейбола, баскетбола), сетчатое ограждение, оборудование .</t>
  </si>
  <si>
    <t>Организационный этап: </t>
  </si>
  <si>
    <t>выравнивание площадки под установку спортивного оборудования;</t>
  </si>
  <si>
    <t>укладка мягкого покрытия;</t>
  </si>
  <si>
    <t>установка спортивного оборудования и сетчатого ограждения.</t>
  </si>
  <si>
    <t>Заключительный этап:</t>
  </si>
  <si>
    <t>оценка эффективности реализации целей и задач проекта.</t>
  </si>
  <si>
    <t>Ожидаемые результаты:</t>
  </si>
  <si>
    <t>Создание спортивной оборудованной площадки с сетчатым ограждением на территории пансионата, включающую в себя стадион с мягким покрытием для игры в мини-футбол,  волейбол и баскетбол.</t>
  </si>
  <si>
    <t>Заявка на гуманитарный проект</t>
  </si>
  <si>
    <t>Задачи, планируемые к выполнению в рамках реализации проекта</t>
  </si>
  <si>
    <t>Краткое описание мероприятий в рамках проекта</t>
  </si>
  <si>
    <t>Ожидаемые результаты</t>
  </si>
  <si>
    <t>Humanitarian project application</t>
  </si>
  <si>
    <t>The project title</t>
  </si>
  <si>
    <t>The Project duration, years</t>
  </si>
  <si>
    <t>Applicant organisation proposing the project</t>
  </si>
  <si>
    <t>Organisation name</t>
  </si>
  <si>
    <t>Address</t>
  </si>
  <si>
    <t>Position of the contact person</t>
  </si>
  <si>
    <t>Name, surname of the contact person</t>
  </si>
  <si>
    <t>Contact details for liaison</t>
  </si>
  <si>
    <t>The Target group</t>
  </si>
  <si>
    <t>Place of project realisation</t>
  </si>
  <si>
    <t>Justification of the problem taking into account the baseline situation in the project region</t>
  </si>
  <si>
    <t>Project Aim</t>
  </si>
  <si>
    <t>Project Summary</t>
  </si>
  <si>
    <t>Total project funding</t>
  </si>
  <si>
    <t>Planned number of trenches</t>
  </si>
  <si>
    <t>Currency</t>
  </si>
  <si>
    <t>Total</t>
  </si>
  <si>
    <t>Donor funds</t>
  </si>
  <si>
    <t>Co-financing</t>
  </si>
  <si>
    <t>Further activities at the end of the project</t>
  </si>
  <si>
    <t>The envisaged objectives during the project work:</t>
  </si>
  <si>
    <t>Description of project activities:</t>
  </si>
  <si>
    <t>Expected Result:</t>
  </si>
  <si>
    <t>The envisaged objectives during the project work</t>
  </si>
  <si>
    <t>Description of project activities</t>
  </si>
  <si>
    <t>Expected Result</t>
  </si>
  <si>
    <t>Справочник валют</t>
  </si>
  <si>
    <t>Доллар США</t>
  </si>
  <si>
    <t>EUR</t>
  </si>
  <si>
    <t>Евро</t>
  </si>
  <si>
    <t>GBP</t>
  </si>
  <si>
    <t>Фунт стерлингов</t>
  </si>
  <si>
    <t>CHF</t>
  </si>
  <si>
    <t>Швейцарский франк</t>
  </si>
  <si>
    <t>CNY</t>
  </si>
  <si>
    <t>Китайский юань</t>
  </si>
  <si>
    <t>BYN</t>
  </si>
  <si>
    <t>Белорусский рубль</t>
  </si>
  <si>
    <t>RUB</t>
  </si>
  <si>
    <t>Российский рубль</t>
  </si>
  <si>
    <t xml:space="preserve">Социализация , улучшение качества жизни и укрепление здоровья людей с ограниченными возможностями через создание современной спортивной площадки.
</t>
  </si>
  <si>
    <t xml:space="preserve">+375 (33) 62 07 067 ,  e-mail: lida.di@mintrud.by </t>
  </si>
  <si>
    <t>Strong in Spirit Mini-Football, Volleyball, and Basketball Courts</t>
  </si>
  <si>
    <t>State institution "Lidsky social boarding  hous "Warmth of thesoul"</t>
  </si>
  <si>
    <t>Republic of Belarus, Grodno region, Lida district, Tretyakov village council, 67, near the village of Minoity</t>
  </si>
  <si>
    <t>director</t>
  </si>
  <si>
    <t>Statsevich Alexander Stanislavovich</t>
  </si>
  <si>
    <t>+375 (33) 62 07 067,  e-mail: lida.di@mintrud.by</t>
  </si>
  <si>
    <t>Recipients of social services provided by the Lida Social Boarding House "Warmth of the Soul"</t>
  </si>
  <si>
    <t>The territory of the Lida Social Boarding House "Warmth of the Soul"</t>
  </si>
  <si>
    <t>According to a survey and questionnaire conducted among the recipients of our boarding house's social services, the majority of respondents expressed their desire to engage in outdoor sports. However, the conditions for these activities are not entirely safe (the uneven lawn and outdated equipment do not meet modern requirements). We have made efforts to improve the stadium by purchasing two mobile basketball racks. However, this is not enough. Our boarding house has well-equipped sports and exercise rooms, which our recipients of social services enjoy visiting daily. We understand that sports are an important aspect of social integration and quality of life for people with disabilities; they are a means of overcoming not only physical ailments, but also loneliness. Under good weather conditions, we would like them to have the opportunity to practice their favorite mass sports (mini-football, volleyball, and basketball) in the safest and most comfortable conditions possible, which will have a positive impact on their health and emotional well-being. 
 We were unable to solve this problem on our own. We hope for your assistance in purchasing and installing the Strong in Spirit sports complex.</t>
  </si>
  <si>
    <t>The project includes the creation of a sports facility with a mesh fence, including a soft-surface stadium for mini-football, a basketball court, and a volleyball court.</t>
  </si>
  <si>
    <t>Подготовительный этап:  разработка комплексного проекта, который включает следующее: стадион с мягким покрытием для подвижных видов спорта  (мини-футбола, волейбола, баскетбола), сетчатое ограждение, оборудование . Организационный этап: выравнивание площадки под установку спортивного оборудования; укладка мягкого покрытия; установка спортивного оборудования и сетчатого ограждения. Заключительный этап: оценка эффективности реализации целей и задач проекта.</t>
  </si>
  <si>
    <t>Создание благоприятных условий для повышения уровня физической активности с целью улучшения здоровья через развитие массового спорта (мини-футбола, волейбола, баскетбола); обучение навыкам игры в выше названные виды спорта через регулярные тренировки; обучение знаниям о ЗОЖ и формирование командного духа.</t>
  </si>
  <si>
    <t>Preparatory stage: development of a comprehensive project that includes the following: a soft-surface stadium for outdoor sports (mini-football, volleyball, basketball), a mesh fence, and equipment. Organizational stage: leveling the site for the installation of sports equipment; laying the soft surface; installing sports equipment and a mesh fence. Final stage: evaluating the effectiveness of achieving the project's goals and objectives.</t>
  </si>
  <si>
    <t>The project includes the creation of a sports area with a mesh fence on the territory of the boarding house, which includes a soft-surface stadium for playing mini-football, volleyball, and basketball.</t>
  </si>
  <si>
    <t>Creating favorable conditions for increasing physical activity in order to improve health through the development of mass sports (mini-football, volleyball, and basketball);</t>
  </si>
  <si>
    <t>teaching the skills of playing the above-mentioned sports through regular training;</t>
  </si>
  <si>
    <t>teaching people about healthy lifestyle and building a team spirit.</t>
  </si>
  <si>
    <t>Preparatory stage: 
development of a comprehensive project, which includes the following: a stadium with a soft surface for mobile sports (mini-football, volleyball, basketball), a mesh fence, and equipment.
Organizational stage: 
leveling the site for the installation of sports equipment;
laying a soft surface;
installing sports equipment and a mesh fence.
Final stage:
evaluation of the effectiveness of the project's goals and objectives.</t>
  </si>
  <si>
    <t>Creating favorable conditions for increasing physical activity in order to improve health through the development of mass sports (mini-football, volleyball, and basketball);; teaching the skills of playing the above-mentioned sports through regular training;; teaching people about healthy lifestyle and building a team spirit.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</si>
</sst>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B_r_-;\-* #,##0.00\ _B_r_-;_-* &quot;-&quot;??\ _B_r_-;_-@_-"/>
    <numFmt numFmtId="165" formatCode="#,##0.00\ [$USD]"/>
  </numFmts>
  <fonts count="13">
    <font>
      <sz val="11"/>
      <color theme="1"/>
      <name val="Calibri"/>
      <charset val="134"/>
      <scheme val="minor"/>
    </font>
    <font>
      <b/>
      <sz val="16"/>
      <color theme="1"/>
      <name val="Times New Roman"/>
      <charset val="204"/>
    </font>
    <font>
      <sz val="11"/>
      <color rgb="FF222222"/>
      <name val="Arial"/>
      <charset val="204"/>
    </font>
    <font>
      <sz val="16"/>
      <color theme="1"/>
      <name val="Times New Roman"/>
      <charset val="204"/>
    </font>
    <font>
      <b/>
      <sz val="20"/>
      <color theme="1"/>
      <name val="Times New Roman"/>
      <charset val="204"/>
    </font>
    <font>
      <sz val="16"/>
      <color rgb="FF000000"/>
      <name val="Times New Roman"/>
      <charset val="204"/>
    </font>
    <font>
      <sz val="16"/>
      <color rgb="FF222222"/>
      <name val="Times New Roman"/>
      <charset val="204"/>
    </font>
    <font>
      <sz val="16"/>
      <color theme="1"/>
      <name val="Calibri"/>
      <charset val="134"/>
      <scheme val="minor"/>
    </font>
    <font>
      <b/>
      <sz val="16"/>
      <color rgb="FF222222"/>
      <name val="Times New Roman"/>
      <charset val="204"/>
    </font>
    <font>
      <sz val="16"/>
      <color theme="1"/>
      <name val="Times New Roman"/>
      <charset val="134"/>
    </font>
    <font>
      <sz val="16"/>
      <name val="Times New Roman"/>
      <charset val="204"/>
    </font>
    <font>
      <sz val="11"/>
      <color theme="1"/>
      <name val="Calibri"/>
      <charset val="134"/>
      <scheme val="minor"/>
    </font>
    <font>
      <sz val="16"/>
      <color theme="1"/>
      <name val="Times New Roman"/>
      <family val="1"/>
      <charset val="204"/>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right/>
      <top/>
      <bottom style="thick">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164" fontId="11" fillId="0" borderId="0" applyFont="0" applyFill="0" applyBorder="0" applyAlignment="0" applyProtection="0"/>
  </cellStyleXfs>
  <cellXfs count="66">
    <xf numFmtId="0" fontId="0" fillId="0" borderId="0" xfId="0"/>
    <xf numFmtId="0" fontId="2" fillId="0" borderId="0" xfId="0" applyFont="1"/>
    <xf numFmtId="0" fontId="3" fillId="0" borderId="0" xfId="0" applyFont="1" applyAlignment="1">
      <alignment wrapText="1"/>
    </xf>
    <xf numFmtId="0" fontId="3" fillId="0" borderId="0" xfId="0" applyFont="1" applyAlignment="1">
      <alignment horizontal="left" vertical="top"/>
    </xf>
    <xf numFmtId="0" fontId="3" fillId="0" borderId="0" xfId="0" applyFont="1"/>
    <xf numFmtId="0" fontId="5" fillId="0" borderId="1" xfId="0" applyFont="1" applyBorder="1" applyAlignment="1">
      <alignment horizontal="left" vertical="top" wrapText="1"/>
    </xf>
    <xf numFmtId="0" fontId="3" fillId="0" borderId="1" xfId="0" applyFont="1" applyFill="1" applyBorder="1" applyAlignment="1">
      <alignment horizontal="left" vertical="top" wrapText="1"/>
    </xf>
    <xf numFmtId="0" fontId="6" fillId="0" borderId="1" xfId="0" applyFont="1" applyFill="1" applyBorder="1" applyAlignment="1">
      <alignment vertical="top" wrapText="1"/>
    </xf>
    <xf numFmtId="0" fontId="3" fillId="0" borderId="1" xfId="0" applyFont="1" applyFill="1" applyBorder="1" applyAlignment="1">
      <alignment vertical="top" wrapText="1"/>
    </xf>
    <xf numFmtId="0" fontId="3" fillId="0" borderId="1" xfId="0" applyFont="1" applyBorder="1" applyAlignment="1" applyProtection="1">
      <alignment vertical="top" wrapText="1"/>
    </xf>
    <xf numFmtId="0" fontId="3" fillId="0" borderId="0" xfId="0" applyFont="1" applyAlignment="1" applyProtection="1">
      <alignment horizontal="left"/>
      <protection locked="0"/>
    </xf>
    <xf numFmtId="0" fontId="3" fillId="0" borderId="0" xfId="0" applyFont="1" applyAlignment="1">
      <alignment horizontal="left"/>
    </xf>
    <xf numFmtId="0" fontId="1" fillId="0" borderId="2" xfId="0" applyFont="1" applyBorder="1" applyAlignment="1" applyProtection="1"/>
    <xf numFmtId="0" fontId="1" fillId="0" borderId="0" xfId="0" applyFont="1" applyBorder="1" applyAlignment="1"/>
    <xf numFmtId="0" fontId="3" fillId="0" borderId="0" xfId="0" applyFont="1" applyBorder="1" applyAlignment="1" applyProtection="1">
      <protection locked="0"/>
    </xf>
    <xf numFmtId="0" fontId="3" fillId="0" borderId="0" xfId="0" applyFont="1" applyBorder="1" applyAlignment="1"/>
    <xf numFmtId="0" fontId="3" fillId="0" borderId="0" xfId="0" applyFont="1" applyBorder="1" applyAlignment="1" applyProtection="1">
      <alignment horizontal="left"/>
      <protection locked="0"/>
    </xf>
    <xf numFmtId="0" fontId="3" fillId="0" borderId="0" xfId="0" applyFont="1" applyBorder="1" applyAlignment="1">
      <alignment horizontal="left"/>
    </xf>
    <xf numFmtId="0" fontId="7" fillId="0" borderId="0" xfId="0" applyFont="1" applyProtection="1">
      <protection locked="0"/>
    </xf>
    <xf numFmtId="0" fontId="7" fillId="0" borderId="0" xfId="0" applyFont="1"/>
    <xf numFmtId="0" fontId="3" fillId="0" borderId="0" xfId="0" applyFont="1" applyProtection="1">
      <protection locked="0"/>
    </xf>
    <xf numFmtId="0" fontId="3" fillId="0" borderId="0" xfId="0" applyFont="1" applyBorder="1" applyProtection="1">
      <protection locked="0"/>
    </xf>
    <xf numFmtId="0" fontId="3" fillId="0" borderId="0" xfId="0" applyFont="1" applyBorder="1" applyAlignment="1">
      <alignment wrapText="1"/>
    </xf>
    <xf numFmtId="0" fontId="3" fillId="0" borderId="0" xfId="0" applyFont="1" applyAlignment="1">
      <alignment vertical="top" wrapText="1"/>
    </xf>
    <xf numFmtId="0" fontId="3" fillId="0" borderId="0" xfId="0" applyFont="1" applyFill="1" applyAlignment="1">
      <alignment vertical="top" wrapText="1"/>
    </xf>
    <xf numFmtId="0" fontId="3" fillId="0" borderId="3" xfId="0" applyFont="1" applyBorder="1" applyAlignment="1">
      <alignment vertical="top" wrapText="1"/>
    </xf>
    <xf numFmtId="0" fontId="8" fillId="0" borderId="4" xfId="0" applyFont="1" applyFill="1" applyBorder="1" applyAlignment="1">
      <alignment vertical="top" wrapText="1"/>
    </xf>
    <xf numFmtId="49" fontId="3" fillId="0" borderId="1" xfId="0" applyNumberFormat="1" applyFont="1" applyFill="1" applyBorder="1" applyAlignment="1" applyProtection="1">
      <alignment vertical="top" wrapText="1"/>
      <protection locked="0"/>
    </xf>
    <xf numFmtId="0" fontId="1" fillId="0" borderId="4" xfId="0" applyFont="1" applyFill="1" applyBorder="1" applyAlignment="1">
      <alignment vertical="top" wrapText="1"/>
    </xf>
    <xf numFmtId="0" fontId="3" fillId="0" borderId="1" xfId="0" applyFont="1" applyFill="1" applyBorder="1" applyAlignment="1" applyProtection="1">
      <alignment horizontal="left" vertical="top" wrapText="1"/>
      <protection locked="0"/>
    </xf>
    <xf numFmtId="0" fontId="1" fillId="0" borderId="1" xfId="0" applyFont="1" applyFill="1" applyBorder="1" applyAlignment="1">
      <alignment horizontal="left" vertical="top" wrapText="1" indent="2"/>
    </xf>
    <xf numFmtId="0" fontId="1" fillId="0" borderId="4" xfId="0" applyFont="1" applyFill="1" applyBorder="1" applyAlignment="1">
      <alignment horizontal="left" vertical="top" wrapText="1" indent="2"/>
    </xf>
    <xf numFmtId="0" fontId="3" fillId="0" borderId="4" xfId="0" applyFont="1" applyFill="1" applyBorder="1" applyAlignment="1">
      <alignment horizontal="left" vertical="top" wrapText="1" indent="2"/>
    </xf>
    <xf numFmtId="2" fontId="3" fillId="0" borderId="1" xfId="1" applyNumberFormat="1" applyFont="1" applyFill="1" applyBorder="1" applyAlignment="1" applyProtection="1">
      <alignment horizontal="left" vertical="top" wrapText="1"/>
      <protection hidden="1"/>
    </xf>
    <xf numFmtId="2" fontId="3" fillId="0" borderId="1" xfId="1" applyNumberFormat="1" applyFont="1" applyFill="1" applyBorder="1" applyAlignment="1" applyProtection="1">
      <alignment horizontal="left" vertical="top" wrapText="1"/>
      <protection locked="0"/>
    </xf>
    <xf numFmtId="0" fontId="3" fillId="0" borderId="0" xfId="0" applyFont="1" applyAlignment="1">
      <alignment horizontal="left" wrapText="1"/>
    </xf>
    <xf numFmtId="49" fontId="3" fillId="0" borderId="1" xfId="0" applyNumberFormat="1" applyFont="1" applyFill="1" applyBorder="1" applyAlignment="1" applyProtection="1">
      <alignment horizontal="left" vertical="top" wrapText="1"/>
      <protection locked="0"/>
    </xf>
    <xf numFmtId="49" fontId="3" fillId="0" borderId="1" xfId="0" applyNumberFormat="1" applyFont="1" applyFill="1" applyBorder="1" applyAlignment="1">
      <alignment horizontal="left" vertical="top" wrapText="1"/>
    </xf>
    <xf numFmtId="49" fontId="3" fillId="0" borderId="1" xfId="0" applyNumberFormat="1" applyFont="1" applyBorder="1" applyAlignment="1" applyProtection="1">
      <alignment vertical="top" wrapText="1"/>
    </xf>
    <xf numFmtId="0" fontId="3" fillId="0" borderId="1" xfId="0" applyFont="1" applyBorder="1" applyAlignment="1">
      <alignment horizontal="left" vertical="top" wrapText="1"/>
    </xf>
    <xf numFmtId="49" fontId="3" fillId="0" borderId="0" xfId="0" applyNumberFormat="1" applyFont="1" applyBorder="1" applyAlignment="1" applyProtection="1">
      <alignment horizontal="left"/>
      <protection locked="0"/>
    </xf>
    <xf numFmtId="49" fontId="3" fillId="0" borderId="0" xfId="0" applyNumberFormat="1" applyFont="1" applyBorder="1" applyAlignment="1" applyProtection="1">
      <protection locked="0"/>
    </xf>
    <xf numFmtId="0" fontId="9" fillId="0" borderId="0" xfId="0" applyFont="1" applyBorder="1" applyProtection="1">
      <protection locked="0"/>
    </xf>
    <xf numFmtId="0" fontId="7" fillId="0" borderId="0" xfId="0" applyFont="1" applyBorder="1" applyProtection="1">
      <protection locked="0"/>
    </xf>
    <xf numFmtId="49" fontId="3" fillId="0" borderId="0" xfId="0" applyNumberFormat="1" applyFont="1" applyProtection="1">
      <protection locked="0"/>
    </xf>
    <xf numFmtId="49" fontId="1" fillId="0" borderId="2" xfId="0" applyNumberFormat="1" applyFont="1" applyBorder="1" applyAlignment="1" applyProtection="1"/>
    <xf numFmtId="0" fontId="3" fillId="0" borderId="0" xfId="0" applyFont="1" applyBorder="1" applyAlignment="1" applyProtection="1">
      <alignment wrapText="1"/>
      <protection locked="0" hidden="1"/>
    </xf>
    <xf numFmtId="49" fontId="10" fillId="0" borderId="1" xfId="0" applyNumberFormat="1" applyFont="1" applyFill="1" applyBorder="1" applyAlignment="1" applyProtection="1">
      <alignment vertical="top" wrapText="1"/>
      <protection locked="0"/>
    </xf>
    <xf numFmtId="49" fontId="3" fillId="0" borderId="1" xfId="0" applyNumberFormat="1" applyFont="1" applyFill="1" applyBorder="1" applyAlignment="1">
      <alignment vertical="top" wrapText="1"/>
    </xf>
    <xf numFmtId="2" fontId="3" fillId="0" borderId="1" xfId="1" applyNumberFormat="1" applyFont="1" applyFill="1" applyBorder="1" applyAlignment="1">
      <alignment horizontal="left" vertical="top" wrapText="1"/>
    </xf>
    <xf numFmtId="0" fontId="3" fillId="0" borderId="1" xfId="1" applyNumberFormat="1" applyFont="1" applyFill="1" applyBorder="1" applyAlignment="1">
      <alignment horizontal="left" vertical="top" wrapText="1"/>
    </xf>
    <xf numFmtId="165" fontId="3" fillId="0" borderId="1" xfId="1" applyNumberFormat="1" applyFont="1" applyFill="1" applyBorder="1" applyAlignment="1">
      <alignment horizontal="left" vertical="top" wrapText="1"/>
    </xf>
    <xf numFmtId="165" fontId="3" fillId="0" borderId="1" xfId="1" applyNumberFormat="1" applyFont="1" applyFill="1" applyBorder="1" applyAlignment="1" applyProtection="1">
      <alignment horizontal="left" vertical="top" wrapText="1"/>
      <protection hidden="1"/>
    </xf>
    <xf numFmtId="0" fontId="12" fillId="0" borderId="0" xfId="0" applyFont="1" applyBorder="1" applyAlignment="1" applyProtection="1">
      <protection locked="0"/>
    </xf>
    <xf numFmtId="49" fontId="12" fillId="0" borderId="1" xfId="0" applyNumberFormat="1" applyFont="1" applyFill="1" applyBorder="1" applyAlignment="1" applyProtection="1">
      <alignment vertical="top" wrapText="1"/>
      <protection locked="0"/>
    </xf>
    <xf numFmtId="49" fontId="12" fillId="0" borderId="1" xfId="0" applyNumberFormat="1" applyFont="1" applyFill="1" applyBorder="1" applyAlignment="1" applyProtection="1">
      <alignment horizontal="left" vertical="top" wrapText="1"/>
      <protection locked="0"/>
    </xf>
    <xf numFmtId="0" fontId="12" fillId="0" borderId="1" xfId="0" applyFont="1" applyFill="1" applyBorder="1" applyAlignment="1" applyProtection="1">
      <alignment vertical="top" wrapText="1"/>
      <protection locked="0"/>
    </xf>
    <xf numFmtId="0" fontId="12" fillId="0" borderId="0" xfId="0" applyFont="1" applyBorder="1" applyAlignment="1" applyProtection="1">
      <alignment wrapText="1"/>
      <protection locked="0"/>
    </xf>
    <xf numFmtId="0" fontId="4" fillId="0" borderId="0" xfId="0" applyFont="1" applyAlignment="1">
      <alignment horizontal="left" vertical="top" wrapText="1"/>
    </xf>
    <xf numFmtId="0" fontId="3" fillId="0" borderId="4" xfId="0" applyFont="1" applyFill="1" applyBorder="1" applyAlignment="1">
      <alignment horizontal="left" wrapText="1"/>
    </xf>
    <xf numFmtId="0" fontId="3" fillId="0" borderId="5" xfId="0" applyFont="1" applyFill="1" applyBorder="1" applyAlignment="1">
      <alignment horizontal="left" wrapText="1"/>
    </xf>
    <xf numFmtId="0" fontId="3" fillId="0" borderId="4" xfId="0" applyFont="1" applyFill="1" applyBorder="1" applyAlignment="1">
      <alignment vertical="top" wrapText="1"/>
    </xf>
    <xf numFmtId="0" fontId="3" fillId="0" borderId="5" xfId="0" applyFont="1" applyFill="1" applyBorder="1" applyAlignment="1">
      <alignment vertical="top" wrapText="1"/>
    </xf>
    <xf numFmtId="0" fontId="4" fillId="0" borderId="3" xfId="0" applyFont="1" applyBorder="1" applyAlignment="1">
      <alignment horizontal="center" vertical="center" wrapText="1"/>
    </xf>
    <xf numFmtId="0" fontId="4" fillId="0" borderId="0" xfId="0" applyFont="1" applyAlignment="1">
      <alignment horizontal="center" vertical="center" wrapText="1"/>
    </xf>
    <xf numFmtId="0" fontId="1" fillId="0" borderId="0" xfId="0" applyFont="1" applyAlignment="1">
      <alignment horizontal="left"/>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587375</xdr:colOff>
      <xdr:row>1</xdr:row>
      <xdr:rowOff>365125</xdr:rowOff>
    </xdr:from>
    <xdr:to>
      <xdr:col>3</xdr:col>
      <xdr:colOff>952500</xdr:colOff>
      <xdr:row>2</xdr:row>
      <xdr:rowOff>127000</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10026650" y="1450975"/>
          <a:ext cx="974725" cy="276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200" b="1">
              <a:solidFill>
                <a:schemeClr val="bg1"/>
              </a:solidFill>
              <a:latin typeface="Times New Roman" panose="02020603050405020304" pitchFamily="18" charset="0"/>
              <a:cs typeface="Times New Roman" panose="02020603050405020304" pitchFamily="18" charset="0"/>
            </a:rPr>
            <a:t>Обновить</a:t>
          </a:r>
          <a:endParaRPr lang="en-US" sz="1200" b="1">
            <a:solidFill>
              <a:schemeClr val="bg1"/>
            </a:solidFill>
            <a:latin typeface="Times New Roman" panose="02020603050405020304" pitchFamily="18" charset="0"/>
            <a:cs typeface="Times New Roman" panose="02020603050405020304" pitchFamily="18" charset="0"/>
          </a:endParaRPr>
        </a:p>
      </xdr:txBody>
    </xdr:sp>
    <xdr:clientData/>
  </xdr:twoCellAnchor>
  <xdr:twoCellAnchor>
    <xdr:from>
      <xdr:col>2</xdr:col>
      <xdr:colOff>438150</xdr:colOff>
      <xdr:row>1</xdr:row>
      <xdr:rowOff>152399</xdr:rowOff>
    </xdr:from>
    <xdr:to>
      <xdr:col>3</xdr:col>
      <xdr:colOff>901700</xdr:colOff>
      <xdr:row>2</xdr:row>
      <xdr:rowOff>374650</xdr:rowOff>
    </xdr:to>
    <xdr:sp macro="[0]!ЗаполнитьАгрегацию" textlink="">
      <xdr:nvSpPr>
        <xdr:cNvPr id="2" name="Штриховая стрелка вправо 1">
          <a:extLst>
            <a:ext uri="{FF2B5EF4-FFF2-40B4-BE49-F238E27FC236}">
              <a16:creationId xmlns:a16="http://schemas.microsoft.com/office/drawing/2014/main" id="{00000000-0008-0000-0400-000002000000}"/>
            </a:ext>
          </a:extLst>
        </xdr:cNvPr>
        <xdr:cNvSpPr/>
      </xdr:nvSpPr>
      <xdr:spPr>
        <a:xfrm flipH="1">
          <a:off x="9877425" y="1237615"/>
          <a:ext cx="1073150" cy="737235"/>
        </a:xfrm>
        <a:prstGeom prst="stripedRightArrow">
          <a:avLst/>
        </a:prstGeom>
        <a:solidFill>
          <a:schemeClr val="accent6">
            <a:alpha val="50000"/>
          </a:schemeClr>
        </a:solidFill>
        <a:ln w="19050">
          <a:solidFill>
            <a:schemeClr val="accent6">
              <a:lumMod val="75000"/>
            </a:schemeClr>
          </a:solidFill>
        </a:ln>
        <a:effectLst>
          <a:outerShdw blurRad="50800" dist="38100" dir="18900000" algn="bl" rotWithShape="0">
            <a:prstClr val="black">
              <a:alpha val="40000"/>
            </a:prstClr>
          </a:outerShdw>
          <a:softEdge rad="12700"/>
        </a:effectLst>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600">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590550</xdr:colOff>
      <xdr:row>1</xdr:row>
      <xdr:rowOff>361950</xdr:rowOff>
    </xdr:from>
    <xdr:ext cx="835100" cy="280205"/>
    <xdr:sp macro="" textlink="">
      <xdr:nvSpPr>
        <xdr:cNvPr id="5" name="TextBox 4">
          <a:extLst>
            <a:ext uri="{FF2B5EF4-FFF2-40B4-BE49-F238E27FC236}">
              <a16:creationId xmlns:a16="http://schemas.microsoft.com/office/drawing/2014/main" id="{00000000-0008-0000-0900-000005000000}"/>
            </a:ext>
          </a:extLst>
        </xdr:cNvPr>
        <xdr:cNvSpPr txBox="1"/>
      </xdr:nvSpPr>
      <xdr:spPr>
        <a:xfrm>
          <a:off x="9934575" y="1447800"/>
          <a:ext cx="835025" cy="2800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ru-RU" sz="1200" b="1">
              <a:solidFill>
                <a:schemeClr val="bg1"/>
              </a:solidFill>
            </a:rPr>
            <a:t>Обновить</a:t>
          </a:r>
          <a:endParaRPr lang="en-US" sz="1200" b="1">
            <a:solidFill>
              <a:schemeClr val="bg1"/>
            </a:solidFill>
          </a:endParaRPr>
        </a:p>
      </xdr:txBody>
    </xdr:sp>
    <xdr:clientData/>
  </xdr:oneCellAnchor>
  <xdr:twoCellAnchor>
    <xdr:from>
      <xdr:col>2</xdr:col>
      <xdr:colOff>447675</xdr:colOff>
      <xdr:row>1</xdr:row>
      <xdr:rowOff>152399</xdr:rowOff>
    </xdr:from>
    <xdr:to>
      <xdr:col>4</xdr:col>
      <xdr:colOff>294151</xdr:colOff>
      <xdr:row>2</xdr:row>
      <xdr:rowOff>371473</xdr:rowOff>
    </xdr:to>
    <xdr:sp macro="[0]!CreateAggregation" textlink="">
      <xdr:nvSpPr>
        <xdr:cNvPr id="4" name="Штриховая стрелка вправо 3">
          <a:extLst>
            <a:ext uri="{FF2B5EF4-FFF2-40B4-BE49-F238E27FC236}">
              <a16:creationId xmlns:a16="http://schemas.microsoft.com/office/drawing/2014/main" id="{00000000-0008-0000-0900-000004000000}"/>
            </a:ext>
          </a:extLst>
        </xdr:cNvPr>
        <xdr:cNvSpPr/>
      </xdr:nvSpPr>
      <xdr:spPr>
        <a:xfrm rot="10800000">
          <a:off x="9791700" y="1237615"/>
          <a:ext cx="1065530" cy="704850"/>
        </a:xfrm>
        <a:prstGeom prst="stripedRightArrow">
          <a:avLst/>
        </a:prstGeom>
        <a:solidFill>
          <a:schemeClr val="accent6">
            <a:alpha val="50000"/>
          </a:schemeClr>
        </a:solidFill>
        <a:ln w="19050">
          <a:solidFill>
            <a:schemeClr val="accent6">
              <a:lumMod val="75000"/>
            </a:schemeClr>
          </a:solidFill>
        </a:ln>
        <a:effectLst>
          <a:outerShdw blurRad="50800" dist="38100" dir="18900000" algn="b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6">
            <a:alpha val="50000"/>
          </a:schemeClr>
        </a:solidFill>
        <a:ln>
          <a:noFill/>
        </a:ln>
      </a:spPr>
      <a:bodyPr vertOverflow="clip" horzOverflow="clip" rtlCol="0" anchor="t"/>
      <a:lstStyle>
        <a:defPPr algn="l">
          <a:defRPr sz="1100">
            <a:latin typeface="Times New Roman" panose="02020603050405020304" pitchFamily="18" charset="0"/>
            <a:cs typeface="Times New Roman" panose="02020603050405020304" pitchFamily="18" charset="0"/>
          </a:defRPr>
        </a:defPPr>
      </a:lstStyle>
      <a:style>
        <a:lnRef idx="0">
          <a:scrgbClr r="0" g="0" b="0"/>
        </a:lnRef>
        <a:fillRef idx="0">
          <a:scrgbClr r="0" g="0" b="0"/>
        </a:fillRef>
        <a:effectRef idx="0">
          <a:scrgbClr r="0" g="0" b="0"/>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tabColor theme="9" tint="0.39991454817346722"/>
  </sheetPr>
  <dimension ref="A1:W25"/>
  <sheetViews>
    <sheetView tabSelected="1" view="pageBreakPreview" zoomScale="70" zoomScaleNormal="95" workbookViewId="0">
      <selection sqref="A1:B1"/>
    </sheetView>
  </sheetViews>
  <sheetFormatPr defaultColWidth="9.140625" defaultRowHeight="20.25"/>
  <cols>
    <col min="1" max="1" width="60.85546875" style="23" customWidth="1"/>
    <col min="2" max="2" width="210.28515625" style="24" customWidth="1"/>
    <col min="3" max="23" width="9.140625" style="22"/>
    <col min="24" max="16384" width="9.140625" style="4"/>
  </cols>
  <sheetData>
    <row r="1" spans="1:5" ht="48.75" customHeight="1">
      <c r="A1" s="58" t="s">
        <v>0</v>
      </c>
      <c r="B1" s="58"/>
      <c r="E1" s="46"/>
    </row>
    <row r="2" spans="1:5" ht="7.5" customHeight="1">
      <c r="A2" s="25"/>
    </row>
    <row r="3" spans="1:5" ht="20.25" hidden="1" customHeight="1">
      <c r="A3" s="26" t="s">
        <v>1</v>
      </c>
      <c r="B3" s="47"/>
    </row>
    <row r="4" spans="1:5" ht="20.25" hidden="1" customHeight="1">
      <c r="A4" s="26" t="s">
        <v>2</v>
      </c>
      <c r="B4" s="29"/>
    </row>
    <row r="5" spans="1:5" ht="20.25" customHeight="1">
      <c r="A5" s="26" t="s">
        <v>3</v>
      </c>
      <c r="B5" s="27" t="s">
        <v>4</v>
      </c>
    </row>
    <row r="6" spans="1:5" ht="20.25" customHeight="1">
      <c r="A6" s="28" t="s">
        <v>5</v>
      </c>
      <c r="B6" s="29">
        <v>1</v>
      </c>
    </row>
    <row r="7" spans="1:5" ht="20.25" customHeight="1">
      <c r="A7" s="59" t="s">
        <v>6</v>
      </c>
      <c r="B7" s="60"/>
    </row>
    <row r="8" spans="1:5" ht="20.25" customHeight="1">
      <c r="A8" s="31" t="s">
        <v>7</v>
      </c>
      <c r="B8" s="29">
        <v>500052601</v>
      </c>
    </row>
    <row r="9" spans="1:5">
      <c r="A9" s="30" t="s">
        <v>8</v>
      </c>
      <c r="B9" s="27" t="s">
        <v>9</v>
      </c>
    </row>
    <row r="10" spans="1:5">
      <c r="A10" s="30" t="s">
        <v>10</v>
      </c>
      <c r="B10" s="27" t="s">
        <v>11</v>
      </c>
    </row>
    <row r="11" spans="1:5">
      <c r="A11" s="30" t="s">
        <v>12</v>
      </c>
      <c r="B11" s="27" t="s">
        <v>13</v>
      </c>
    </row>
    <row r="12" spans="1:5">
      <c r="A12" s="30" t="s">
        <v>14</v>
      </c>
      <c r="B12" s="27" t="s">
        <v>15</v>
      </c>
    </row>
    <row r="13" spans="1:5">
      <c r="A13" s="30" t="s">
        <v>16</v>
      </c>
      <c r="B13" s="48" t="s">
        <v>96</v>
      </c>
    </row>
    <row r="14" spans="1:5" ht="62.25" customHeight="1">
      <c r="A14" s="26" t="s">
        <v>17</v>
      </c>
      <c r="B14" s="48" t="s">
        <v>18</v>
      </c>
    </row>
    <row r="15" spans="1:5" ht="41.25" customHeight="1">
      <c r="A15" s="26" t="s">
        <v>19</v>
      </c>
      <c r="B15" s="48" t="s">
        <v>20</v>
      </c>
    </row>
    <row r="16" spans="1:5" ht="182.25">
      <c r="A16" s="26" t="s">
        <v>21</v>
      </c>
      <c r="B16" s="8" t="s">
        <v>22</v>
      </c>
    </row>
    <row r="17" spans="1:2" ht="60.75" customHeight="1">
      <c r="A17" s="26" t="s">
        <v>23</v>
      </c>
      <c r="B17" s="48" t="s">
        <v>24</v>
      </c>
    </row>
    <row r="18" spans="1:2" ht="60.75" customHeight="1">
      <c r="A18" s="26" t="s">
        <v>25</v>
      </c>
      <c r="B18" s="48" t="s">
        <v>95</v>
      </c>
    </row>
    <row r="19" spans="1:2" ht="20.25" customHeight="1">
      <c r="A19" s="61" t="s">
        <v>26</v>
      </c>
      <c r="B19" s="62"/>
    </row>
    <row r="20" spans="1:2" ht="20.25" customHeight="1">
      <c r="A20" s="31" t="s">
        <v>27</v>
      </c>
      <c r="B20" s="6">
        <v>1</v>
      </c>
    </row>
    <row r="21" spans="1:2" ht="20.25" customHeight="1">
      <c r="A21" s="31" t="s">
        <v>28</v>
      </c>
      <c r="B21" s="6" t="s">
        <v>29</v>
      </c>
    </row>
    <row r="22" spans="1:2" ht="20.25" customHeight="1">
      <c r="A22" s="32" t="s">
        <v>30</v>
      </c>
      <c r="B22" s="33">
        <f>B23+B24</f>
        <v>151510</v>
      </c>
    </row>
    <row r="23" spans="1:2" ht="20.25" customHeight="1">
      <c r="A23" s="31" t="s">
        <v>31</v>
      </c>
      <c r="B23" s="49">
        <v>151510</v>
      </c>
    </row>
    <row r="24" spans="1:2" ht="20.25" customHeight="1">
      <c r="A24" s="31" t="s">
        <v>32</v>
      </c>
      <c r="B24" s="49">
        <v>0</v>
      </c>
    </row>
    <row r="25" spans="1:2" ht="63" customHeight="1">
      <c r="A25" s="26" t="s">
        <v>33</v>
      </c>
      <c r="B25" s="8" t="s">
        <v>34</v>
      </c>
    </row>
  </sheetData>
  <sheetProtection algorithmName="SHA-512" hashValue="QOQJeUR41AuQPu38yDnh6rxOr2DAh7eRKfgWvw2PWixauPAPuelLZChNe62zz/lyu6QcRN3YeY9W72v3U1rAUQ==" saltValue="05pf9mXJ8fR+oQqFqUli3A==" spinCount="100000" sheet="1" objects="1" scenarios="1"/>
  <protectedRanges>
    <protectedRange sqref="B13:B18 B20:B21 B23:B25" name="разрешено для редактирования"/>
  </protectedRanges>
  <mergeCells count="3">
    <mergeCell ref="A1:B1"/>
    <mergeCell ref="A7:B7"/>
    <mergeCell ref="A19:B19"/>
  </mergeCells>
  <dataValidations count="5">
    <dataValidation type="whole" allowBlank="1" showInputMessage="1" showErrorMessage="1" errorTitle="Формат ячейки" error="Значение ячейки должно быть циферным, 9 символов" sqref="B4 B8" xr:uid="{00000000-0002-0000-0000-000000000000}">
      <formula1>100000000</formula1>
      <formula2>999999999</formula2>
    </dataValidation>
    <dataValidation type="whole" allowBlank="1" showInputMessage="1" showErrorMessage="1" errorTitle="Формат ячейки" error="Введите целое число" sqref="B6" xr:uid="{00000000-0002-0000-0000-000001000000}">
      <formula1>0</formula1>
      <formula2>100</formula2>
    </dataValidation>
    <dataValidation type="whole" operator="greaterThan" allowBlank="1" showInputMessage="1" showErrorMessage="1" errorTitle="Формат ячейки" error="Введите целое число" sqref="B20" xr:uid="{00000000-0002-0000-0000-000002000000}">
      <formula1>0</formula1>
    </dataValidation>
    <dataValidation type="decimal" operator="greaterThan" allowBlank="1" showInputMessage="1" showErrorMessage="1" errorTitle="Формат ячейки" error="Введите сумму &gt;0" sqref="B23" xr:uid="{00000000-0002-0000-0000-000003000000}">
      <formula1>0</formula1>
    </dataValidation>
    <dataValidation type="decimal" allowBlank="1" showInputMessage="1" showErrorMessage="1" errorTitle="Формат ячейки" error="Введите сумму" sqref="B24" xr:uid="{00000000-0002-0000-0000-000004000000}">
      <formula1>0</formula1>
      <formula2>999999999999</formula2>
    </dataValidation>
  </dataValidations>
  <pageMargins left="0.7" right="0.7" top="0.75" bottom="0.75" header="0.3" footer="0.3"/>
  <pageSetup paperSize="9" scale="3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Подсказка" prompt="Воспользуйтесь выпадаюзим списком для выбора валюты" xr:uid="{00000000-0002-0000-0000-000005000000}">
          <x14:formula1>
            <xm:f>Справочник!$A$2:$A$8</xm:f>
          </x14:formula1>
          <xm:sqref>B21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Лист11">
    <tabColor theme="0" tint="-0.249977111117893"/>
  </sheetPr>
  <dimension ref="A1:B22"/>
  <sheetViews>
    <sheetView showGridLines="0" view="pageBreakPreview" zoomScale="70" zoomScaleNormal="70" workbookViewId="0">
      <selection activeCell="F21" sqref="F21"/>
    </sheetView>
  </sheetViews>
  <sheetFormatPr defaultColWidth="9.140625" defaultRowHeight="20.25"/>
  <cols>
    <col min="1" max="1" width="44.7109375" style="2" customWidth="1"/>
    <col min="2" max="2" width="95.42578125" style="3" customWidth="1"/>
    <col min="3" max="16384" width="9.140625" style="4"/>
  </cols>
  <sheetData>
    <row r="1" spans="1:2" ht="85.5" customHeight="1">
      <c r="A1" s="64" t="s">
        <v>54</v>
      </c>
      <c r="B1" s="64"/>
    </row>
    <row r="2" spans="1:2" ht="38.25" customHeight="1">
      <c r="A2" s="5" t="s">
        <v>58</v>
      </c>
      <c r="B2" s="39" t="s">
        <v>98</v>
      </c>
    </row>
    <row r="3" spans="1:2" ht="40.5" customHeight="1">
      <c r="A3" s="6" t="s">
        <v>59</v>
      </c>
      <c r="B3" s="39" t="s">
        <v>99</v>
      </c>
    </row>
    <row r="4" spans="1:2" ht="30" customHeight="1">
      <c r="A4" s="6" t="s">
        <v>60</v>
      </c>
      <c r="B4" s="39" t="s">
        <v>100</v>
      </c>
    </row>
    <row r="5" spans="1:2" ht="40.5">
      <c r="A5" s="6" t="s">
        <v>61</v>
      </c>
      <c r="B5" s="39" t="s">
        <v>101</v>
      </c>
    </row>
    <row r="6" spans="1:2" ht="30" customHeight="1">
      <c r="A6" s="6" t="s">
        <v>62</v>
      </c>
      <c r="B6" s="39" t="s">
        <v>102</v>
      </c>
    </row>
    <row r="7" spans="1:2" ht="40.5" customHeight="1">
      <c r="A7" s="7" t="s">
        <v>55</v>
      </c>
      <c r="B7" s="39" t="s">
        <v>97</v>
      </c>
    </row>
    <row r="8" spans="1:2" ht="30" customHeight="1">
      <c r="A8" s="8" t="s">
        <v>56</v>
      </c>
      <c r="B8" s="39">
        <v>1</v>
      </c>
    </row>
    <row r="9" spans="1:2" ht="40.5" customHeight="1">
      <c r="A9" s="7" t="s">
        <v>63</v>
      </c>
      <c r="B9" s="39" t="s">
        <v>103</v>
      </c>
    </row>
    <row r="10" spans="1:2" ht="30" customHeight="1">
      <c r="A10" s="7" t="s">
        <v>64</v>
      </c>
      <c r="B10" s="39" t="s">
        <v>104</v>
      </c>
    </row>
    <row r="11" spans="1:2" ht="81" customHeight="1">
      <c r="A11" s="7" t="s">
        <v>65</v>
      </c>
      <c r="B11" s="39" t="s">
        <v>105</v>
      </c>
    </row>
    <row r="12" spans="1:2" ht="66" customHeight="1">
      <c r="A12" s="7" t="s">
        <v>66</v>
      </c>
      <c r="B12" s="39" t="s">
        <v>106</v>
      </c>
    </row>
    <row r="13" spans="1:2" ht="61.5" customHeight="1">
      <c r="A13" s="7" t="s">
        <v>67</v>
      </c>
      <c r="B13" s="39" t="s">
        <v>109</v>
      </c>
    </row>
    <row r="14" spans="1:2" ht="30" customHeight="1">
      <c r="A14" s="6" t="s">
        <v>69</v>
      </c>
      <c r="B14" s="39">
        <v>1</v>
      </c>
    </row>
    <row r="15" spans="1:2" ht="30" customHeight="1">
      <c r="A15" s="6" t="s">
        <v>70</v>
      </c>
      <c r="B15" s="39" t="s">
        <v>29</v>
      </c>
    </row>
    <row r="16" spans="1:2" ht="30" customHeight="1">
      <c r="A16" s="6" t="s">
        <v>71</v>
      </c>
      <c r="B16" s="39">
        <v>151510</v>
      </c>
    </row>
    <row r="17" spans="1:2" ht="30" customHeight="1">
      <c r="A17" s="6" t="s">
        <v>72</v>
      </c>
      <c r="B17" s="39">
        <v>151510</v>
      </c>
    </row>
    <row r="18" spans="1:2" ht="30" customHeight="1">
      <c r="A18" s="6" t="s">
        <v>73</v>
      </c>
      <c r="B18" s="39">
        <v>0</v>
      </c>
    </row>
    <row r="19" spans="1:2" ht="102" customHeight="1">
      <c r="A19" s="7" t="s">
        <v>74</v>
      </c>
      <c r="B19" s="39" t="s">
        <v>110</v>
      </c>
    </row>
    <row r="20" spans="1:2" ht="108.75" customHeight="1">
      <c r="A20" s="9" t="s">
        <v>78</v>
      </c>
      <c r="B20" s="39" t="s">
        <v>115</v>
      </c>
    </row>
    <row r="21" spans="1:2" ht="102" customHeight="1">
      <c r="A21" s="9" t="s">
        <v>79</v>
      </c>
      <c r="B21" s="39" t="s">
        <v>114</v>
      </c>
    </row>
    <row r="22" spans="1:2" ht="108.75" customHeight="1">
      <c r="A22" s="9" t="s">
        <v>80</v>
      </c>
      <c r="B22" s="39" t="s">
        <v>110</v>
      </c>
    </row>
  </sheetData>
  <mergeCells count="1">
    <mergeCell ref="A1:B1"/>
  </mergeCells>
  <pageMargins left="0.61" right="0.28000000000000003" top="0.75" bottom="0.67" header="0.3" footer="0.3"/>
  <pageSetup paperSize="9" scale="5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Лист9">
    <tabColor theme="0" tint="-0.249977111117893"/>
  </sheetPr>
  <dimension ref="A1:B8"/>
  <sheetViews>
    <sheetView view="pageBreakPreview" zoomScaleNormal="100" workbookViewId="0">
      <selection activeCell="D33" sqref="D33"/>
    </sheetView>
  </sheetViews>
  <sheetFormatPr defaultColWidth="9" defaultRowHeight="15"/>
  <cols>
    <col min="1" max="1" width="29" customWidth="1"/>
    <col min="2" max="2" width="22.5703125" customWidth="1"/>
  </cols>
  <sheetData>
    <row r="1" spans="1:2" ht="20.25">
      <c r="A1" s="65" t="s">
        <v>81</v>
      </c>
      <c r="B1" s="65"/>
    </row>
    <row r="2" spans="1:2">
      <c r="A2" s="1" t="s">
        <v>29</v>
      </c>
      <c r="B2" s="1" t="s">
        <v>82</v>
      </c>
    </row>
    <row r="3" spans="1:2">
      <c r="A3" s="1" t="s">
        <v>83</v>
      </c>
      <c r="B3" s="1" t="s">
        <v>84</v>
      </c>
    </row>
    <row r="4" spans="1:2">
      <c r="A4" s="1" t="s">
        <v>85</v>
      </c>
      <c r="B4" s="1" t="s">
        <v>86</v>
      </c>
    </row>
    <row r="5" spans="1:2">
      <c r="A5" s="1" t="s">
        <v>87</v>
      </c>
      <c r="B5" s="1" t="s">
        <v>88</v>
      </c>
    </row>
    <row r="6" spans="1:2">
      <c r="A6" s="1" t="s">
        <v>89</v>
      </c>
      <c r="B6" s="1" t="s">
        <v>90</v>
      </c>
    </row>
    <row r="7" spans="1:2">
      <c r="A7" s="1" t="s">
        <v>91</v>
      </c>
      <c r="B7" s="1" t="s">
        <v>92</v>
      </c>
    </row>
    <row r="8" spans="1:2">
      <c r="A8" s="1" t="s">
        <v>93</v>
      </c>
      <c r="B8" s="1" t="s">
        <v>94</v>
      </c>
    </row>
  </sheetData>
  <sheetProtection algorithmName="SHA-512" hashValue="m3bVfkkeRa9NlUckeIPTtzjFkYdsZ3S3WkTXRhHnzfLEsV6WD3wXeYwQxVlxq9w8DZcYxN5iB27LTNqY+rkrFA==" saltValue="ABwyc56w9D1GSs0FO34kkg==" spinCount="100000" sheet="1" objects="1" scenarios="1"/>
  <mergeCells count="1">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Лист2">
    <tabColor theme="9" tint="0.79992065187536243"/>
  </sheetPr>
  <dimension ref="A1:X4"/>
  <sheetViews>
    <sheetView view="pageBreakPreview" zoomScaleNormal="100" workbookViewId="0">
      <selection activeCell="A5" sqref="A5"/>
    </sheetView>
  </sheetViews>
  <sheetFormatPr defaultColWidth="9.140625" defaultRowHeight="20.25"/>
  <cols>
    <col min="1" max="1" width="246.85546875" style="44" customWidth="1"/>
    <col min="2" max="16384" width="9.140625" style="4"/>
  </cols>
  <sheetData>
    <row r="1" spans="1:24">
      <c r="A1" s="45" t="s">
        <v>35</v>
      </c>
      <c r="B1" s="13"/>
    </row>
    <row r="2" spans="1:24">
      <c r="A2" s="44" t="s">
        <v>36</v>
      </c>
      <c r="B2" s="15"/>
      <c r="C2" s="15"/>
      <c r="D2" s="15"/>
      <c r="E2" s="15"/>
      <c r="F2" s="15"/>
      <c r="G2" s="15"/>
      <c r="H2" s="15"/>
      <c r="I2" s="15"/>
      <c r="J2" s="15"/>
      <c r="K2" s="15"/>
      <c r="L2" s="15"/>
      <c r="M2" s="15"/>
      <c r="N2" s="15"/>
      <c r="O2" s="15"/>
      <c r="P2" s="15"/>
      <c r="Q2" s="15"/>
      <c r="R2" s="15"/>
      <c r="S2" s="15"/>
      <c r="T2" s="15"/>
      <c r="U2" s="15"/>
      <c r="V2" s="15"/>
      <c r="W2" s="15"/>
      <c r="X2" s="15"/>
    </row>
    <row r="3" spans="1:24">
      <c r="A3" s="44" t="s">
        <v>37</v>
      </c>
      <c r="B3" s="15"/>
      <c r="C3" s="15"/>
      <c r="D3" s="15"/>
      <c r="E3" s="15"/>
      <c r="F3" s="15"/>
      <c r="G3" s="15"/>
      <c r="H3" s="15"/>
      <c r="I3" s="15"/>
      <c r="J3" s="15"/>
      <c r="K3" s="15"/>
      <c r="L3" s="15"/>
      <c r="M3" s="15"/>
      <c r="N3" s="15"/>
      <c r="O3" s="15"/>
      <c r="P3" s="15"/>
      <c r="Q3" s="15"/>
      <c r="R3" s="15"/>
      <c r="S3" s="15"/>
      <c r="T3" s="15"/>
      <c r="U3" s="15"/>
      <c r="V3" s="15"/>
      <c r="W3" s="15"/>
      <c r="X3" s="15"/>
    </row>
    <row r="4" spans="1:24">
      <c r="A4" s="41" t="s">
        <v>38</v>
      </c>
      <c r="B4" s="15"/>
      <c r="C4" s="15"/>
      <c r="D4" s="15"/>
      <c r="E4" s="15"/>
      <c r="F4" s="15"/>
      <c r="G4" s="15"/>
      <c r="H4" s="15"/>
      <c r="I4" s="15"/>
      <c r="J4" s="15"/>
      <c r="K4" s="15"/>
      <c r="L4" s="15"/>
      <c r="M4" s="15"/>
      <c r="N4" s="15"/>
      <c r="O4" s="15"/>
      <c r="P4" s="15"/>
      <c r="Q4" s="15"/>
      <c r="R4" s="15"/>
      <c r="S4" s="15"/>
      <c r="T4" s="15"/>
      <c r="U4" s="15"/>
      <c r="V4" s="15"/>
      <c r="W4" s="15"/>
      <c r="X4" s="15"/>
    </row>
  </sheetData>
  <sheetProtection algorithmName="SHA-512" hashValue="mKA1gtS9M/jgjMN9jhGB5G0A9Y/B910qqQ57snNOV3tJ1qfvzYqQc2aSjQB+CFktJQ098njsOHaYSFSHcDX/ag==" saltValue="GwvyCWFJ+eurq/+lorq62g==" spinCount="100000" sheet="1" objects="1" scenarios="1"/>
  <dataValidations count="1">
    <dataValidation allowBlank="1" showInputMessage="1" showErrorMessage="1" promptTitle="Внимание!" prompt="Каждую задачу (пункт) вносите с новой строки" sqref="A2" xr:uid="{00000000-0002-0000-0100-000000000000}"/>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Лист3">
    <tabColor theme="9" tint="0.79992065187536243"/>
  </sheetPr>
  <dimension ref="A1:X27"/>
  <sheetViews>
    <sheetView view="pageBreakPreview" zoomScaleNormal="100" workbookViewId="0">
      <selection activeCell="A15" sqref="A15"/>
    </sheetView>
  </sheetViews>
  <sheetFormatPr defaultColWidth="9.140625" defaultRowHeight="21"/>
  <cols>
    <col min="1" max="1" width="246.85546875" style="18" customWidth="1"/>
    <col min="2" max="16384" width="9.140625" style="19"/>
  </cols>
  <sheetData>
    <row r="1" spans="1:24" s="4" customFormat="1" ht="20.25">
      <c r="A1" s="12" t="s">
        <v>39</v>
      </c>
      <c r="B1" s="13"/>
    </row>
    <row r="2" spans="1:24" s="4" customFormat="1" ht="20.25">
      <c r="A2" s="14" t="s">
        <v>40</v>
      </c>
      <c r="B2" s="15"/>
      <c r="C2" s="15"/>
      <c r="D2" s="15"/>
      <c r="E2" s="15"/>
      <c r="F2" s="15"/>
      <c r="G2" s="15"/>
      <c r="H2" s="15"/>
      <c r="I2" s="15"/>
      <c r="J2" s="15"/>
      <c r="K2" s="15"/>
      <c r="L2" s="15"/>
      <c r="M2" s="15"/>
      <c r="N2" s="15"/>
      <c r="O2" s="15"/>
      <c r="P2" s="15"/>
      <c r="Q2" s="15"/>
      <c r="R2" s="15"/>
      <c r="S2" s="15"/>
      <c r="T2" s="15"/>
      <c r="U2" s="15"/>
      <c r="V2" s="15"/>
      <c r="W2" s="15"/>
      <c r="X2" s="15"/>
    </row>
    <row r="3" spans="1:24" s="4" customFormat="1" ht="20.25">
      <c r="A3" s="14" t="s">
        <v>41</v>
      </c>
      <c r="B3" s="15"/>
      <c r="C3" s="15"/>
      <c r="D3" s="15"/>
      <c r="E3" s="15"/>
      <c r="F3" s="15"/>
      <c r="G3" s="15"/>
      <c r="H3" s="15"/>
      <c r="I3" s="15"/>
      <c r="J3" s="15"/>
      <c r="K3" s="15"/>
      <c r="L3" s="15"/>
      <c r="M3" s="15"/>
      <c r="N3" s="15"/>
      <c r="O3" s="15"/>
      <c r="P3" s="15"/>
      <c r="Q3" s="15"/>
      <c r="R3" s="15"/>
      <c r="S3" s="15"/>
      <c r="T3" s="15"/>
      <c r="U3" s="15"/>
      <c r="V3" s="15"/>
      <c r="W3" s="15"/>
      <c r="X3" s="15"/>
    </row>
    <row r="4" spans="1:24" s="4" customFormat="1" ht="20.25">
      <c r="A4" s="14" t="s">
        <v>42</v>
      </c>
      <c r="B4" s="15"/>
      <c r="C4" s="15"/>
      <c r="D4" s="15"/>
      <c r="E4" s="15"/>
      <c r="F4" s="15"/>
      <c r="G4" s="15"/>
      <c r="H4" s="15"/>
      <c r="I4" s="15"/>
      <c r="J4" s="15"/>
      <c r="K4" s="15"/>
      <c r="L4" s="15"/>
      <c r="M4" s="15"/>
      <c r="N4" s="15"/>
      <c r="O4" s="15"/>
      <c r="P4" s="15"/>
      <c r="Q4" s="15"/>
      <c r="R4" s="15"/>
      <c r="S4" s="15"/>
      <c r="T4" s="15"/>
      <c r="U4" s="15"/>
      <c r="V4" s="15"/>
      <c r="W4" s="15"/>
      <c r="X4" s="15"/>
    </row>
    <row r="5" spans="1:24" s="4" customFormat="1" ht="20.25">
      <c r="A5" s="21" t="s">
        <v>43</v>
      </c>
    </row>
    <row r="6" spans="1:24" s="4" customFormat="1" ht="20.25">
      <c r="A6" s="21" t="s">
        <v>44</v>
      </c>
    </row>
    <row r="7" spans="1:24">
      <c r="A7" s="42" t="s">
        <v>45</v>
      </c>
    </row>
    <row r="8" spans="1:24">
      <c r="A8" s="42" t="s">
        <v>46</v>
      </c>
    </row>
    <row r="9" spans="1:24">
      <c r="A9" s="42" t="s">
        <v>47</v>
      </c>
    </row>
    <row r="10" spans="1:24">
      <c r="A10" s="43"/>
    </row>
    <row r="11" spans="1:24">
      <c r="A11" s="43"/>
    </row>
    <row r="12" spans="1:24">
      <c r="A12" s="43"/>
    </row>
    <row r="13" spans="1:24">
      <c r="A13" s="43"/>
    </row>
    <row r="14" spans="1:24">
      <c r="A14" s="43"/>
    </row>
    <row r="15" spans="1:24">
      <c r="A15" s="43"/>
    </row>
    <row r="16" spans="1:24">
      <c r="A16" s="43"/>
    </row>
    <row r="17" spans="1:1">
      <c r="A17" s="43"/>
    </row>
    <row r="18" spans="1:1">
      <c r="A18" s="43"/>
    </row>
    <row r="19" spans="1:1">
      <c r="A19" s="43"/>
    </row>
    <row r="20" spans="1:1">
      <c r="A20" s="43"/>
    </row>
    <row r="21" spans="1:1">
      <c r="A21" s="43"/>
    </row>
    <row r="22" spans="1:1">
      <c r="A22" s="43"/>
    </row>
    <row r="23" spans="1:1">
      <c r="A23" s="43"/>
    </row>
    <row r="24" spans="1:1">
      <c r="A24" s="43"/>
    </row>
    <row r="25" spans="1:1">
      <c r="A25" s="43"/>
    </row>
    <row r="26" spans="1:1">
      <c r="A26" s="43"/>
    </row>
    <row r="27" spans="1:1">
      <c r="A27" s="43"/>
    </row>
  </sheetData>
  <sheetProtection algorithmName="SHA-512" hashValue="RD7IaypTz7GEEjvPvRMFPazhu4cksQmwihn4l1430OB9irMFl7lojSCfAXEwwywm01c7MtVNStCGkXOKdxfYjg==" saltValue="tE4W/Z6Rso6Bm0opYjZ0LA==" spinCount="100000" sheet="1" objects="1" scenarios="1"/>
  <dataValidations count="1">
    <dataValidation allowBlank="1" showInputMessage="1" showErrorMessage="1" promptTitle="Внимание!" prompt="Каждое мероприятие (пункт) вносите с новой строки" sqref="A2" xr:uid="{00000000-0002-0000-0200-000000000000}"/>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Лист4">
    <tabColor theme="9" tint="0.79992065187536243"/>
  </sheetPr>
  <dimension ref="A1:AB4"/>
  <sheetViews>
    <sheetView view="pageBreakPreview" zoomScaleNormal="100" workbookViewId="0">
      <selection activeCell="A2" sqref="A2"/>
    </sheetView>
  </sheetViews>
  <sheetFormatPr defaultColWidth="9.140625" defaultRowHeight="20.25"/>
  <cols>
    <col min="1" max="1" width="246.85546875" style="10" customWidth="1"/>
    <col min="2" max="16384" width="9.140625" style="11"/>
  </cols>
  <sheetData>
    <row r="1" spans="1:28">
      <c r="A1" s="12" t="s">
        <v>48</v>
      </c>
      <c r="B1" s="13"/>
      <c r="C1" s="13"/>
      <c r="D1" s="13"/>
    </row>
    <row r="2" spans="1:28">
      <c r="A2" s="40" t="s">
        <v>49</v>
      </c>
      <c r="B2" s="15"/>
      <c r="C2" s="15"/>
      <c r="D2" s="15"/>
      <c r="E2" s="15"/>
      <c r="F2" s="15"/>
      <c r="G2" s="15"/>
      <c r="H2" s="15"/>
      <c r="I2" s="15"/>
      <c r="J2" s="15"/>
      <c r="K2" s="15"/>
      <c r="L2" s="15"/>
      <c r="M2" s="15"/>
      <c r="N2" s="15"/>
      <c r="O2" s="15"/>
      <c r="P2" s="15"/>
      <c r="Q2" s="15"/>
      <c r="R2" s="15"/>
      <c r="S2" s="15"/>
      <c r="T2" s="15"/>
      <c r="U2" s="15"/>
      <c r="V2" s="15"/>
      <c r="W2" s="15"/>
      <c r="X2" s="15"/>
      <c r="Y2" s="17"/>
      <c r="Z2" s="17"/>
      <c r="AA2" s="17"/>
      <c r="AB2" s="17"/>
    </row>
    <row r="3" spans="1:28">
      <c r="A3" s="41"/>
      <c r="B3" s="15"/>
      <c r="C3" s="15"/>
      <c r="D3" s="15"/>
      <c r="E3" s="15"/>
      <c r="F3" s="15"/>
      <c r="G3" s="15"/>
      <c r="H3" s="15"/>
      <c r="I3" s="15"/>
      <c r="J3" s="15"/>
      <c r="K3" s="15"/>
      <c r="L3" s="15"/>
      <c r="M3" s="15"/>
      <c r="N3" s="15"/>
      <c r="O3" s="15"/>
      <c r="P3" s="15"/>
      <c r="Q3" s="15"/>
      <c r="R3" s="15"/>
      <c r="S3" s="15"/>
      <c r="T3" s="15"/>
      <c r="U3" s="15"/>
      <c r="V3" s="15"/>
      <c r="W3" s="15"/>
      <c r="X3" s="15"/>
      <c r="Y3" s="17"/>
      <c r="Z3" s="17"/>
      <c r="AA3" s="17"/>
      <c r="AB3" s="17"/>
    </row>
    <row r="4" spans="1:28">
      <c r="A4" s="16"/>
    </row>
  </sheetData>
  <sheetProtection algorithmName="SHA-512" hashValue="QztpJWgfinANuS5HCT771/27IQlF+u7uAwvVc4KaHX6ZuuGLe8tfIoM3kDiRFDr3RfXivjeU/1Zf+hlAc25OHg==" saltValue="A0XOK7rTBYErw+rHKvb/Yw==" spinCount="100000" sheet="1" objects="1" scenarios="1"/>
  <dataValidations count="1">
    <dataValidation allowBlank="1" showInputMessage="1" showErrorMessage="1" promptTitle="Внимание!" prompt="Каждый результат (пункт) вносите с новой строки" sqref="A2" xr:uid="{00000000-0002-0000-0300-000000000000}"/>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Лист10">
    <tabColor theme="0" tint="-0.249977111117893"/>
  </sheetPr>
  <dimension ref="A1:B23"/>
  <sheetViews>
    <sheetView showGridLines="0" view="pageBreakPreview" topLeftCell="A22" zoomScaleNormal="70" workbookViewId="0">
      <selection activeCell="B23" sqref="B23"/>
    </sheetView>
  </sheetViews>
  <sheetFormatPr defaultColWidth="9.140625" defaultRowHeight="20.25"/>
  <cols>
    <col min="1" max="1" width="44.7109375" style="2" customWidth="1"/>
    <col min="2" max="2" width="96.85546875" style="35" customWidth="1"/>
    <col min="3" max="3" width="9.140625" style="4"/>
    <col min="4" max="4" width="18.28515625" style="4" customWidth="1"/>
    <col min="5" max="16384" width="9.140625" style="4"/>
  </cols>
  <sheetData>
    <row r="1" spans="1:2" ht="85.5" customHeight="1">
      <c r="A1" s="63" t="s">
        <v>50</v>
      </c>
      <c r="B1" s="63"/>
    </row>
    <row r="2" spans="1:2" ht="40.5">
      <c r="A2" s="6" t="s">
        <v>6</v>
      </c>
      <c r="B2" s="36" t="s">
        <v>9</v>
      </c>
    </row>
    <row r="3" spans="1:2" ht="30" customHeight="1">
      <c r="A3" s="6" t="s">
        <v>7</v>
      </c>
      <c r="B3" s="36">
        <v>500052601</v>
      </c>
    </row>
    <row r="4" spans="1:2" ht="61.5" customHeight="1">
      <c r="A4" s="6" t="s">
        <v>10</v>
      </c>
      <c r="B4" s="55" t="s">
        <v>11</v>
      </c>
    </row>
    <row r="5" spans="1:2" ht="30" customHeight="1">
      <c r="A5" s="6" t="s">
        <v>12</v>
      </c>
      <c r="B5" s="36" t="s">
        <v>13</v>
      </c>
    </row>
    <row r="6" spans="1:2" ht="30" customHeight="1">
      <c r="A6" s="6" t="s">
        <v>14</v>
      </c>
      <c r="B6" s="36" t="s">
        <v>15</v>
      </c>
    </row>
    <row r="7" spans="1:2" ht="30" customHeight="1">
      <c r="A7" s="6" t="s">
        <v>16</v>
      </c>
      <c r="B7" s="37" t="s">
        <v>96</v>
      </c>
    </row>
    <row r="8" spans="1:2" ht="40.5" customHeight="1">
      <c r="A8" s="7" t="s">
        <v>3</v>
      </c>
      <c r="B8" s="36" t="s">
        <v>4</v>
      </c>
    </row>
    <row r="9" spans="1:2" ht="30" customHeight="1">
      <c r="A9" s="8" t="s">
        <v>5</v>
      </c>
      <c r="B9" s="36">
        <v>1</v>
      </c>
    </row>
    <row r="10" spans="1:2" ht="40.5" customHeight="1">
      <c r="A10" s="7" t="s">
        <v>17</v>
      </c>
      <c r="B10" s="37" t="s">
        <v>18</v>
      </c>
    </row>
    <row r="11" spans="1:2" ht="30" customHeight="1">
      <c r="A11" s="7" t="s">
        <v>19</v>
      </c>
      <c r="B11" s="37" t="s">
        <v>20</v>
      </c>
    </row>
    <row r="12" spans="1:2" ht="368.25" customHeight="1">
      <c r="A12" s="7" t="s">
        <v>21</v>
      </c>
      <c r="B12" s="37" t="s">
        <v>22</v>
      </c>
    </row>
    <row r="13" spans="1:2" ht="66" customHeight="1">
      <c r="A13" s="7" t="s">
        <v>23</v>
      </c>
      <c r="B13" s="37" t="s">
        <v>24</v>
      </c>
    </row>
    <row r="14" spans="1:2" ht="61.5" customHeight="1">
      <c r="A14" s="7" t="s">
        <v>25</v>
      </c>
      <c r="B14" s="37" t="s">
        <v>95</v>
      </c>
    </row>
    <row r="15" spans="1:2" ht="30" customHeight="1">
      <c r="A15" s="6" t="s">
        <v>27</v>
      </c>
      <c r="B15" s="37"/>
    </row>
    <row r="16" spans="1:2" ht="30" customHeight="1">
      <c r="A16" s="6" t="s">
        <v>28</v>
      </c>
      <c r="B16" s="37" t="s">
        <v>29</v>
      </c>
    </row>
    <row r="17" spans="1:2" ht="30" customHeight="1">
      <c r="A17" s="6" t="s">
        <v>30</v>
      </c>
      <c r="B17" s="52">
        <v>151510</v>
      </c>
    </row>
    <row r="18" spans="1:2" ht="30" customHeight="1">
      <c r="A18" s="6" t="s">
        <v>31</v>
      </c>
      <c r="B18" s="51">
        <v>151510</v>
      </c>
    </row>
    <row r="19" spans="1:2" ht="30" customHeight="1">
      <c r="A19" s="6" t="s">
        <v>32</v>
      </c>
      <c r="B19" s="50">
        <v>0</v>
      </c>
    </row>
    <row r="20" spans="1:2" ht="102" customHeight="1">
      <c r="A20" s="7" t="s">
        <v>33</v>
      </c>
      <c r="B20" s="37" t="s">
        <v>34</v>
      </c>
    </row>
    <row r="21" spans="1:2" ht="108.75" customHeight="1">
      <c r="A21" s="38" t="s">
        <v>51</v>
      </c>
      <c r="B21" s="39" t="s">
        <v>108</v>
      </c>
    </row>
    <row r="22" spans="1:2" ht="166.5" customHeight="1">
      <c r="A22" s="9" t="s">
        <v>52</v>
      </c>
      <c r="B22" s="39" t="s">
        <v>107</v>
      </c>
    </row>
    <row r="23" spans="1:2" ht="108.75" customHeight="1">
      <c r="A23" s="9" t="s">
        <v>53</v>
      </c>
      <c r="B23" s="39" t="s">
        <v>49</v>
      </c>
    </row>
  </sheetData>
  <protectedRanges>
    <protectedRange sqref="B7" name="разрешено для редактирования"/>
    <protectedRange sqref="B15:B16 B18:B20 B10:B14" name="разрешено для редактирования_1"/>
  </protectedRanges>
  <mergeCells count="1">
    <mergeCell ref="A1:B1"/>
  </mergeCells>
  <pageMargins left="0.61" right="0.28000000000000003" top="0.75" bottom="0.67" header="0.3" footer="0.3"/>
  <pageSetup paperSize="9" scale="6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Лист5">
    <tabColor theme="9" tint="0.39991454817346722"/>
  </sheetPr>
  <dimension ref="A1:W22"/>
  <sheetViews>
    <sheetView view="pageBreakPreview" topLeftCell="B1" zoomScale="70" zoomScaleNormal="55" workbookViewId="0">
      <selection activeCell="B22" sqref="B22"/>
    </sheetView>
  </sheetViews>
  <sheetFormatPr defaultColWidth="9.140625" defaultRowHeight="20.25"/>
  <cols>
    <col min="1" max="1" width="57.140625" style="23" customWidth="1"/>
    <col min="2" max="2" width="210.28515625" style="24" customWidth="1"/>
    <col min="3" max="23" width="9.140625" style="22"/>
    <col min="24" max="16384" width="9.140625" style="4"/>
  </cols>
  <sheetData>
    <row r="1" spans="1:2" ht="48.75" customHeight="1">
      <c r="A1" s="58" t="s">
        <v>54</v>
      </c>
      <c r="B1" s="58"/>
    </row>
    <row r="2" spans="1:2" ht="7.5" customHeight="1">
      <c r="A2" s="25"/>
    </row>
    <row r="3" spans="1:2" s="22" customFormat="1" ht="20.25" customHeight="1">
      <c r="A3" s="26" t="s">
        <v>55</v>
      </c>
      <c r="B3" s="54" t="s">
        <v>97</v>
      </c>
    </row>
    <row r="4" spans="1:2" s="22" customFormat="1" ht="20.25" customHeight="1">
      <c r="A4" s="28" t="s">
        <v>56</v>
      </c>
      <c r="B4" s="29">
        <v>1</v>
      </c>
    </row>
    <row r="5" spans="1:2" s="22" customFormat="1" ht="20.25" customHeight="1">
      <c r="A5" s="59" t="s">
        <v>57</v>
      </c>
      <c r="B5" s="60"/>
    </row>
    <row r="6" spans="1:2" s="22" customFormat="1">
      <c r="A6" s="30" t="s">
        <v>58</v>
      </c>
      <c r="B6" s="54" t="s">
        <v>98</v>
      </c>
    </row>
    <row r="7" spans="1:2" s="22" customFormat="1">
      <c r="A7" s="30" t="s">
        <v>59</v>
      </c>
      <c r="B7" s="54" t="s">
        <v>99</v>
      </c>
    </row>
    <row r="8" spans="1:2" s="22" customFormat="1">
      <c r="A8" s="30" t="s">
        <v>60</v>
      </c>
      <c r="B8" s="54" t="s">
        <v>100</v>
      </c>
    </row>
    <row r="9" spans="1:2" s="22" customFormat="1">
      <c r="A9" s="30" t="s">
        <v>61</v>
      </c>
      <c r="B9" s="54" t="s">
        <v>101</v>
      </c>
    </row>
    <row r="10" spans="1:2" s="22" customFormat="1">
      <c r="A10" s="30" t="s">
        <v>62</v>
      </c>
      <c r="B10" s="54" t="s">
        <v>102</v>
      </c>
    </row>
    <row r="11" spans="1:2" s="22" customFormat="1" ht="62.25" customHeight="1">
      <c r="A11" s="26" t="s">
        <v>63</v>
      </c>
      <c r="B11" s="54" t="s">
        <v>103</v>
      </c>
    </row>
    <row r="12" spans="1:2" s="22" customFormat="1" ht="41.25" customHeight="1">
      <c r="A12" s="26" t="s">
        <v>64</v>
      </c>
      <c r="B12" s="54" t="s">
        <v>104</v>
      </c>
    </row>
    <row r="13" spans="1:2" s="22" customFormat="1" ht="162">
      <c r="A13" s="26" t="s">
        <v>65</v>
      </c>
      <c r="B13" s="56" t="s">
        <v>105</v>
      </c>
    </row>
    <row r="14" spans="1:2" s="22" customFormat="1" ht="60.75" customHeight="1">
      <c r="A14" s="26" t="s">
        <v>66</v>
      </c>
      <c r="B14" s="54" t="s">
        <v>106</v>
      </c>
    </row>
    <row r="15" spans="1:2" s="22" customFormat="1" ht="60.75" customHeight="1">
      <c r="A15" s="26" t="s">
        <v>67</v>
      </c>
      <c r="B15" s="54" t="s">
        <v>109</v>
      </c>
    </row>
    <row r="16" spans="1:2" s="22" customFormat="1" ht="20.25" customHeight="1">
      <c r="A16" s="61" t="s">
        <v>68</v>
      </c>
      <c r="B16" s="62"/>
    </row>
    <row r="17" spans="1:2" s="22" customFormat="1" ht="20.25" customHeight="1">
      <c r="A17" s="31" t="s">
        <v>69</v>
      </c>
      <c r="B17" s="29">
        <v>1</v>
      </c>
    </row>
    <row r="18" spans="1:2" s="22" customFormat="1" ht="20.25" customHeight="1">
      <c r="A18" s="31" t="s">
        <v>70</v>
      </c>
      <c r="B18" s="29" t="s">
        <v>29</v>
      </c>
    </row>
    <row r="19" spans="1:2" s="22" customFormat="1" ht="20.25" customHeight="1">
      <c r="A19" s="32" t="s">
        <v>71</v>
      </c>
      <c r="B19" s="33">
        <f>B20+B21</f>
        <v>151510</v>
      </c>
    </row>
    <row r="20" spans="1:2" s="22" customFormat="1" ht="20.25" customHeight="1">
      <c r="A20" s="31" t="s">
        <v>72</v>
      </c>
      <c r="B20" s="34">
        <v>151510</v>
      </c>
    </row>
    <row r="21" spans="1:2" s="22" customFormat="1" ht="20.25" customHeight="1">
      <c r="A21" s="31" t="s">
        <v>73</v>
      </c>
      <c r="B21" s="34">
        <v>0</v>
      </c>
    </row>
    <row r="22" spans="1:2" s="22" customFormat="1" ht="63" customHeight="1">
      <c r="A22" s="26" t="s">
        <v>74</v>
      </c>
      <c r="B22" s="56" t="s">
        <v>110</v>
      </c>
    </row>
  </sheetData>
  <sheetProtection algorithmName="SHA-512" hashValue="Ql5UadtATtb/Wq15a6xorLIr1kq2P/kOeul5dw5CzKJDfyaFSY+z3QyML7WGQ2bOAok8eCg9VWwjXAc0Yne1sA==" saltValue="yuvPajFKSMDA4q1tQIoBEg==" spinCount="100000" sheet="1" objects="1" scenarios="1"/>
  <mergeCells count="3">
    <mergeCell ref="A1:B1"/>
    <mergeCell ref="A5:B5"/>
    <mergeCell ref="A16:B16"/>
  </mergeCells>
  <dataValidations count="4">
    <dataValidation type="whole" allowBlank="1" showInputMessage="1" showErrorMessage="1" errorTitle="Формат ячейки" error="Введите целое число" sqref="B4" xr:uid="{00000000-0002-0000-0500-000000000000}">
      <formula1>0</formula1>
      <formula2>99</formula2>
    </dataValidation>
    <dataValidation type="whole" operator="greaterThan" allowBlank="1" showInputMessage="1" showErrorMessage="1" errorTitle="Формат ячейки" error="Введите целое число" sqref="B17" xr:uid="{00000000-0002-0000-0500-000001000000}">
      <formula1>0</formula1>
    </dataValidation>
    <dataValidation type="decimal" operator="greaterThan" allowBlank="1" showInputMessage="1" showErrorMessage="1" errorTitle="Формат ячейки" error="Введите сумму &gt;0" sqref="B20" xr:uid="{00000000-0002-0000-0500-000002000000}">
      <formula1>0</formula1>
    </dataValidation>
    <dataValidation type="decimal" operator="greaterThanOrEqual" allowBlank="1" showInputMessage="1" showErrorMessage="1" errorTitle="Формат ячейки" error="Введите сумму" sqref="B21" xr:uid="{00000000-0002-0000-0500-000003000000}">
      <formula1>0</formula1>
    </dataValidation>
  </dataValidations>
  <pageMargins left="0.7" right="0.7" top="0.75" bottom="0.75" header="0.3" footer="0.3"/>
  <pageSetup paperSize="9" scale="3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Подсказка" prompt="Воспользуйтесь выпадающим списком для выбора валюты" xr:uid="{00000000-0002-0000-0500-000004000000}">
          <x14:formula1>
            <xm:f>Справочник!$A$2:$A$8</xm:f>
          </x14:formula1>
          <xm:sqref>B18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Лист6">
    <tabColor theme="9" tint="0.79992065187536243"/>
  </sheetPr>
  <dimension ref="A1:X5"/>
  <sheetViews>
    <sheetView view="pageBreakPreview" zoomScaleNormal="100" workbookViewId="0">
      <selection activeCell="A4" sqref="A4"/>
    </sheetView>
  </sheetViews>
  <sheetFormatPr defaultColWidth="9.140625" defaultRowHeight="20.25"/>
  <cols>
    <col min="1" max="1" width="246.85546875" style="20" customWidth="1"/>
    <col min="2" max="16384" width="9.140625" style="4"/>
  </cols>
  <sheetData>
    <row r="1" spans="1:24">
      <c r="A1" s="12" t="s">
        <v>75</v>
      </c>
      <c r="B1" s="13"/>
    </row>
    <row r="2" spans="1:24">
      <c r="A2" s="53" t="s">
        <v>111</v>
      </c>
      <c r="B2" s="15"/>
      <c r="C2" s="15"/>
      <c r="D2" s="15"/>
      <c r="E2" s="15"/>
      <c r="F2" s="15"/>
      <c r="G2" s="15"/>
      <c r="H2" s="15"/>
      <c r="I2" s="15"/>
      <c r="J2" s="15"/>
      <c r="K2" s="15"/>
      <c r="L2" s="15"/>
      <c r="M2" s="15"/>
      <c r="N2" s="15"/>
      <c r="O2" s="15"/>
      <c r="P2" s="15"/>
      <c r="Q2" s="15"/>
      <c r="R2" s="15"/>
      <c r="S2" s="15"/>
      <c r="T2" s="15"/>
      <c r="U2" s="15"/>
      <c r="V2" s="15"/>
      <c r="W2" s="15"/>
      <c r="X2" s="15"/>
    </row>
    <row r="3" spans="1:24">
      <c r="A3" s="53" t="s">
        <v>112</v>
      </c>
      <c r="B3" s="15"/>
      <c r="C3" s="15"/>
      <c r="D3" s="15"/>
      <c r="E3" s="15"/>
      <c r="F3" s="15"/>
      <c r="G3" s="15"/>
      <c r="H3" s="15"/>
      <c r="I3" s="15"/>
      <c r="J3" s="15"/>
      <c r="K3" s="15"/>
      <c r="L3" s="15"/>
      <c r="M3" s="15"/>
      <c r="N3" s="15"/>
      <c r="O3" s="15"/>
      <c r="P3" s="15"/>
      <c r="Q3" s="15"/>
      <c r="R3" s="15"/>
      <c r="S3" s="15"/>
      <c r="T3" s="15"/>
      <c r="U3" s="15"/>
      <c r="V3" s="15"/>
      <c r="W3" s="15"/>
      <c r="X3" s="15"/>
    </row>
    <row r="4" spans="1:24">
      <c r="A4" s="14" t="s">
        <v>113</v>
      </c>
      <c r="B4" s="15"/>
      <c r="C4" s="15"/>
      <c r="D4" s="15"/>
      <c r="E4" s="15"/>
      <c r="F4" s="15"/>
      <c r="G4" s="15"/>
      <c r="H4" s="15"/>
      <c r="I4" s="15"/>
      <c r="J4" s="15"/>
      <c r="K4" s="15"/>
      <c r="L4" s="15"/>
      <c r="M4" s="15"/>
      <c r="N4" s="15"/>
      <c r="O4" s="15"/>
      <c r="P4" s="15"/>
      <c r="Q4" s="15"/>
      <c r="R4" s="15"/>
      <c r="S4" s="15"/>
      <c r="T4" s="15"/>
      <c r="U4" s="15"/>
      <c r="V4" s="15"/>
      <c r="W4" s="15"/>
      <c r="X4" s="15"/>
    </row>
    <row r="5" spans="1:24">
      <c r="A5" s="21"/>
    </row>
  </sheetData>
  <sheetProtection algorithmName="SHA-512" hashValue="j4WMyulVPhmWrDitDNic3tIdGFZvBYE1N5+BheOOrNQTbw6pj7ToZRuoD1VLiJymUq3feVX+fkIv2/LiL6f7zw==" saltValue="/B7flBzMfbZsCjWLPQT5ew==" spinCount="100000" sheet="1" objects="1" scenarios="1"/>
  <dataValidations count="1">
    <dataValidation allowBlank="1" showInputMessage="1" showErrorMessage="1" promptTitle="Внимание!" prompt="Каждую  задачу (пункт) вносите с новой строки" sqref="A2" xr:uid="{00000000-0002-0000-0600-000000000000}"/>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Лист7">
    <tabColor theme="9" tint="0.79992065187536243"/>
  </sheetPr>
  <dimension ref="A1:X6"/>
  <sheetViews>
    <sheetView view="pageBreakPreview" zoomScaleNormal="100" workbookViewId="0">
      <selection activeCell="A2" sqref="A2"/>
    </sheetView>
  </sheetViews>
  <sheetFormatPr defaultColWidth="9.140625" defaultRowHeight="21"/>
  <cols>
    <col min="1" max="1" width="246.85546875" style="18" customWidth="1"/>
    <col min="2" max="16384" width="9.140625" style="19"/>
  </cols>
  <sheetData>
    <row r="1" spans="1:24" s="4" customFormat="1" ht="20.25">
      <c r="A1" s="12" t="s">
        <v>76</v>
      </c>
      <c r="B1" s="13"/>
    </row>
    <row r="2" spans="1:24" s="4" customFormat="1" ht="162">
      <c r="A2" s="57" t="s">
        <v>114</v>
      </c>
      <c r="B2" s="15"/>
      <c r="C2" s="15"/>
      <c r="D2" s="15"/>
      <c r="E2" s="15"/>
      <c r="F2" s="15"/>
      <c r="G2" s="15"/>
      <c r="H2" s="15"/>
      <c r="I2" s="15"/>
      <c r="J2" s="15"/>
      <c r="K2" s="15"/>
      <c r="L2" s="15"/>
      <c r="M2" s="15"/>
      <c r="N2" s="15"/>
      <c r="O2" s="15"/>
      <c r="P2" s="15"/>
      <c r="Q2" s="15"/>
      <c r="R2" s="15"/>
      <c r="S2" s="15"/>
      <c r="T2" s="15"/>
      <c r="U2" s="15"/>
      <c r="V2" s="15"/>
      <c r="W2" s="15"/>
      <c r="X2" s="15"/>
    </row>
    <row r="3" spans="1:24" s="4" customFormat="1" ht="20.25">
      <c r="A3" s="14"/>
      <c r="B3" s="15"/>
      <c r="C3" s="15"/>
      <c r="D3" s="15"/>
      <c r="E3" s="15"/>
      <c r="F3" s="15"/>
      <c r="G3" s="15"/>
      <c r="H3" s="15"/>
      <c r="I3" s="15"/>
      <c r="J3" s="15"/>
      <c r="K3" s="15"/>
      <c r="L3" s="15"/>
      <c r="M3" s="15"/>
      <c r="N3" s="15"/>
      <c r="O3" s="15"/>
      <c r="P3" s="15"/>
      <c r="Q3" s="15"/>
      <c r="R3" s="15"/>
      <c r="S3" s="15"/>
      <c r="T3" s="15"/>
      <c r="U3" s="15"/>
      <c r="V3" s="15"/>
      <c r="W3" s="15"/>
      <c r="X3" s="15"/>
    </row>
    <row r="4" spans="1:24" s="4" customFormat="1" ht="20.25">
      <c r="A4" s="14"/>
      <c r="B4" s="15"/>
      <c r="C4" s="15"/>
      <c r="D4" s="15"/>
      <c r="E4" s="15"/>
      <c r="F4" s="15"/>
      <c r="G4" s="15"/>
      <c r="H4" s="15"/>
      <c r="I4" s="15"/>
      <c r="J4" s="15"/>
      <c r="K4" s="15"/>
      <c r="L4" s="15"/>
      <c r="M4" s="15"/>
      <c r="N4" s="15"/>
      <c r="O4" s="15"/>
      <c r="P4" s="15"/>
      <c r="Q4" s="15"/>
      <c r="R4" s="15"/>
      <c r="S4" s="15"/>
      <c r="T4" s="15"/>
      <c r="U4" s="15"/>
      <c r="V4" s="15"/>
      <c r="W4" s="15"/>
      <c r="X4" s="15"/>
    </row>
    <row r="5" spans="1:24" s="4" customFormat="1" ht="20.25">
      <c r="A5" s="20"/>
    </row>
    <row r="6" spans="1:24" s="4" customFormat="1" ht="20.25">
      <c r="A6" s="20"/>
    </row>
  </sheetData>
  <sheetProtection algorithmName="SHA-512" hashValue="ZHqkcI73puYZ19nfD38n1GlfkE1DJj9lPf9Eyq34AxYc86cOsoomaKjS9fUpIZQFg94bmYa69urbfBrGsBUQLQ==" saltValue="tAYOiwCCLm7EH+AUQc8ZIg==" spinCount="100000" sheet="1" objects="1" scenarios="1"/>
  <dataValidations count="1">
    <dataValidation allowBlank="1" showInputMessage="1" showErrorMessage="1" promptTitle="Внимание!" prompt="Каждое мероприятие (пункт) вносите с новой строки" sqref="A2" xr:uid="{00000000-0002-0000-0700-000000000000}"/>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Лист8">
    <tabColor theme="9" tint="0.79992065187536243"/>
  </sheetPr>
  <dimension ref="A1:AB6"/>
  <sheetViews>
    <sheetView view="pageBreakPreview" zoomScaleNormal="100" workbookViewId="0">
      <selection activeCell="A2" sqref="A2"/>
    </sheetView>
  </sheetViews>
  <sheetFormatPr defaultColWidth="9.140625" defaultRowHeight="20.25"/>
  <cols>
    <col min="1" max="1" width="246.85546875" style="10" customWidth="1"/>
    <col min="2" max="16384" width="9.140625" style="11"/>
  </cols>
  <sheetData>
    <row r="1" spans="1:28">
      <c r="A1" s="12" t="s">
        <v>77</v>
      </c>
      <c r="B1" s="13"/>
      <c r="C1" s="13"/>
      <c r="D1" s="13"/>
    </row>
    <row r="2" spans="1:28">
      <c r="A2" s="53" t="s">
        <v>110</v>
      </c>
      <c r="B2" s="15"/>
      <c r="C2" s="15"/>
      <c r="D2" s="15"/>
      <c r="E2" s="15"/>
      <c r="F2" s="15"/>
      <c r="G2" s="15"/>
      <c r="H2" s="15"/>
      <c r="I2" s="15"/>
      <c r="J2" s="15"/>
      <c r="K2" s="15"/>
      <c r="L2" s="15"/>
      <c r="M2" s="15"/>
      <c r="N2" s="15"/>
      <c r="O2" s="15"/>
      <c r="P2" s="15"/>
      <c r="Q2" s="15"/>
      <c r="R2" s="15"/>
      <c r="S2" s="15"/>
      <c r="T2" s="15"/>
      <c r="U2" s="15"/>
      <c r="V2" s="15"/>
      <c r="W2" s="15"/>
      <c r="X2" s="15"/>
      <c r="Y2" s="17"/>
      <c r="Z2" s="17"/>
      <c r="AA2" s="17"/>
      <c r="AB2" s="17"/>
    </row>
    <row r="3" spans="1:28">
      <c r="A3" s="14"/>
      <c r="B3" s="15"/>
      <c r="C3" s="15"/>
      <c r="D3" s="15"/>
      <c r="E3" s="15"/>
      <c r="F3" s="15"/>
      <c r="G3" s="15"/>
      <c r="H3" s="15"/>
      <c r="I3" s="15"/>
      <c r="J3" s="15"/>
      <c r="K3" s="15"/>
      <c r="L3" s="15"/>
      <c r="M3" s="15"/>
      <c r="N3" s="15"/>
      <c r="O3" s="15"/>
      <c r="P3" s="15"/>
      <c r="Q3" s="15"/>
      <c r="R3" s="15"/>
      <c r="S3" s="15"/>
      <c r="T3" s="15"/>
      <c r="U3" s="15"/>
      <c r="V3" s="15"/>
      <c r="W3" s="15"/>
      <c r="X3" s="15"/>
      <c r="Y3" s="17"/>
      <c r="Z3" s="17"/>
      <c r="AA3" s="17"/>
      <c r="AB3" s="17"/>
    </row>
    <row r="4" spans="1:28">
      <c r="A4" s="16"/>
    </row>
    <row r="5" spans="1:28">
      <c r="A5" s="16"/>
    </row>
    <row r="6" spans="1:28">
      <c r="A6" s="16"/>
    </row>
  </sheetData>
  <sheetProtection algorithmName="SHA-512" hashValue="gwqXuFqf+HiKTmPnPcPHF8ALf/qwLsKyySgzy0Vxjy10h+s5DROH7zYIGs4LxflMsMk0KWZHzTILenU5EXdXlA==" saltValue="KiwvuWhqes6B11tYX8CSsg==" spinCount="100000" sheet="1" objects="1" scenarios="1"/>
  <dataValidations count="1">
    <dataValidation allowBlank="1" showInputMessage="1" showErrorMessage="1" promptTitle="Внимание!" prompt="Каждый результат (пункт) вносите с новой строки" sqref="A2" xr:uid="{00000000-0002-0000-0800-000000000000}"/>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разрешено для редактирования" rangeCreator="" othersAccessPermission="edit"/>
  </rangeList>
  <rangeList sheetStid="2" master="" otherUserPermission="visible"/>
  <rangeList sheetStid="4" master="" otherUserPermission="visible"/>
  <rangeList sheetStid="3" master="" otherUserPermission="visible"/>
  <rangeList sheetStid="12" master="" otherUserPermission="visible">
    <arrUserId title="разрешено для редактирования" rangeCreator="" othersAccessPermission="edit"/>
    <arrUserId title="разрешено для редактирования_1" rangeCreator="" othersAccessPermission="edit"/>
  </rangeList>
  <rangeList sheetStid="7" master="" otherUserPermission="visible"/>
  <rangeList sheetStid="8" master="" otherUserPermission="visible"/>
  <rangeList sheetStid="9" master="" otherUserPermission="visible"/>
  <rangeList sheetStid="10" master="" otherUserPermission="visible"/>
  <rangeList sheetStid="13" master="" otherUserPermission="visible"/>
  <rangeList sheetStid="1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9</vt:i4>
      </vt:variant>
    </vt:vector>
  </HeadingPairs>
  <TitlesOfParts>
    <vt:vector size="20" baseType="lpstr">
      <vt:lpstr>Общие сведения</vt:lpstr>
      <vt:lpstr>Задачи проекта</vt:lpstr>
      <vt:lpstr>Мероприятия</vt:lpstr>
      <vt:lpstr>Ожидаемые результаты</vt:lpstr>
      <vt:lpstr>Агрегация данных</vt:lpstr>
      <vt:lpstr>Overview</vt:lpstr>
      <vt:lpstr>Project Objectives</vt:lpstr>
      <vt:lpstr>Project Activities</vt:lpstr>
      <vt:lpstr>Expected Result</vt:lpstr>
      <vt:lpstr>Data aggregation</vt:lpstr>
      <vt:lpstr>Справочник</vt:lpstr>
      <vt:lpstr>'Data aggregation'!Область_печати</vt:lpstr>
      <vt:lpstr>'Expected Result'!Область_печати</vt:lpstr>
      <vt:lpstr>'Project Activities'!Область_печати</vt:lpstr>
      <vt:lpstr>'Project Objectives'!Область_печати</vt:lpstr>
      <vt:lpstr>'Агрегация данных'!Область_печати</vt:lpstr>
      <vt:lpstr>'Задачи проекта'!Область_печати</vt:lpstr>
      <vt:lpstr>Мероприятия!Область_печати</vt:lpstr>
      <vt:lpstr>'Общие сведения'!Область_печати</vt:lpstr>
      <vt:lpstr>'Ожидаемые результаты'!Область_печати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Петрова Анастасия Сергеевна</dc:creator>
  <cp:lastModifiedBy>Петрова Анастасия Сергеевна</cp:lastModifiedBy>
  <dcterms:created xsi:type="dcterms:W3CDTF">2015-06-05T18:19:00Z</dcterms:created>
  <dcterms:modified xsi:type="dcterms:W3CDTF">2025-12-29T12:19:38Z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40B1B0C3F1584BE886A2827986240021_13</vt:lpwstr>
  </property>
  <property fmtid="{D5CDD505-2E9C-101B-9397-08002B2CF9AE}" pid="3" name="KSOProductBuildVer">
    <vt:lpwstr>1049-12.2.0.21931</vt:lpwstr>
  </property>
</Properties>
</file>