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ЭтаКнига"/>
  <mc:AlternateContent xmlns:mc="http://schemas.openxmlformats.org/markup-compatibility/2006">
    <mc:Choice Requires="x15">
      <x15ac:absPath xmlns:x15ac="http://schemas.microsoft.com/office/spreadsheetml/2010/11/ac" url="D:\!Сайт\Гуманитарное сотрудничество\"/>
    </mc:Choice>
  </mc:AlternateContent>
  <xr:revisionPtr revIDLastSave="0" documentId="8_{5B899D3B-BFDC-42CC-82E3-317DF3EBBD27}"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 i="7" l="1"/>
  <c r="B22" i="1"/>
</calcChain>
</file>

<file path=xl/sharedStrings.xml><?xml version="1.0" encoding="utf-8"?>
<sst xmlns="http://schemas.openxmlformats.org/spreadsheetml/2006/main" count="183" uniqueCount="110">
  <si>
    <t>Гуманитарная заявка</t>
  </si>
  <si>
    <t>Наименование госоргана (организации)</t>
  </si>
  <si>
    <t>УНП госоргана (организации)</t>
  </si>
  <si>
    <t>Название проекта</t>
  </si>
  <si>
    <t>Амфитеатр "Гавань души"</t>
  </si>
  <si>
    <t>Продолжительность проекта, лет</t>
  </si>
  <si>
    <t>Организация-заявитель, предлагающая проект</t>
  </si>
  <si>
    <t>УНП</t>
  </si>
  <si>
    <t>Название</t>
  </si>
  <si>
    <t>Государственное учреждение «Лидский социальный пансионат "Тепло души"</t>
  </si>
  <si>
    <t>Адрес</t>
  </si>
  <si>
    <t>Республика Беларусь, 231311, Гродненская область, Лидский район, Третьяковский с/с, 67, вблизи д. Минойты</t>
  </si>
  <si>
    <t>Должность ответственного лица</t>
  </si>
  <si>
    <t>Директор</t>
  </si>
  <si>
    <t>ФИО ответственного лица</t>
  </si>
  <si>
    <t>Стацевич Александр Станиславович</t>
  </si>
  <si>
    <t>Контактные данные для связи</t>
  </si>
  <si>
    <t>Целевая группа</t>
  </si>
  <si>
    <t>Получатели социальных услуг государственного учреждения "Лидский социальный пансионат "Тепло души"</t>
  </si>
  <si>
    <t>Место реализации проекта</t>
  </si>
  <si>
    <t>Территория государственного учреждения "Лидский социальный пансионат "Тепло души"</t>
  </si>
  <si>
    <t>Обоснование проблемы с учетом исходной ситуации в регионе реализации проекта</t>
  </si>
  <si>
    <t xml:space="preserve">    В нашем пансионате проживает 335 человек. Одним из важнейших видов их реабилитации является создание зон отдыха для организации активного досуга на свежем воздухе в любое время года, чтобы наши получатели социальных услуг, 1\3 часть которых это люди пожилого возраста, могли общаться на свежем воздухе, поддерживать здоровье и не терять интерес к жизни. Мы понимаем, как важно создать комфортные условия жизни для всех, особенно для маломобильных. В нашем пансионате ежедневно организовываются культурно-массовые и развлекательные мероприятия, которые мы можем проводить только в актовом зале нашего учреждения, вместимостью 135 посадочных мест. При хороших погодных условиях хотелось бы проводить их для большего количества наших подопечных на свежем воздухе, что благоприятно скажется на их здоровье и положительном эмоциональном самочувствии.                                                                                  
   Самостоятельно решить эту проблему мы не смогли. Надеемся на Вашу помощь в приобретении и установке амфитеатра. </t>
  </si>
  <si>
    <t>Цель проекта</t>
  </si>
  <si>
    <t xml:space="preserve">Создание универсальной культурно-оздоровительной площадки на открытом воздухе для получателей социальных услуг
</t>
  </si>
  <si>
    <t>Краткое содержание (суть) проекта</t>
  </si>
  <si>
    <t>Подготовительный этап: разработка проекта модульного амфитеатра в зоне отдыха на территории пансионата с установкой скамеек, рассчитанных на 200 посадочных мест, танцевальной и сценической площадками.
Организационный этап: 
- создание дизайна по перепланировке уже имеющейся зоны отдыха на территории пансионата; 
- закупка необходимого оборудования, материалов;
- проведение общестроительных работ по установке скамеек и сцены;
- выполнение работ по ландшафтному дизайну.
Практический этап: проведение культурно-массовых и развлекательных мероприятий, праздников.
Заключительный этап: оценка эффективности реализации целей и задач проекта.</t>
  </si>
  <si>
    <t>Финансирование проекта</t>
  </si>
  <si>
    <t>Количество поступлений (план)</t>
  </si>
  <si>
    <t>Валюта</t>
  </si>
  <si>
    <t>USD</t>
  </si>
  <si>
    <t>Общая стоимость проекта</t>
  </si>
  <si>
    <t>Средства донора</t>
  </si>
  <si>
    <t>Софинансирование</t>
  </si>
  <si>
    <t>Дальнейшая деятельность по окончании проекта</t>
  </si>
  <si>
    <t xml:space="preserve">Организация досуговой деятельности на свежем воздухе для получателей социальных услуг выступает как эффективное средство для их 
всесторонней реабилитации и социальной адаптации, а также улучшения самочувствия и здоровья, удовлетворения потребности в общении.
</t>
  </si>
  <si>
    <t>Задачи, планируемые к выполнению в рамках реализации проекта:</t>
  </si>
  <si>
    <t>Создание благоприятных условий для оздоровления и интересного
полноценного досуга;
организация культурно-массовых мероприятий на свежем воздухе;
формирование ценностного отношения к своему самочувствию, здоровью;
реализация Национальной стратегии «Активное долголетие 2030».</t>
  </si>
  <si>
    <t>Краткое описание мероприятий в рамках проекта:</t>
  </si>
  <si>
    <t>Подготовительный этап: разработка проекта модульного амфитеатра в зоне отдыха на территории пансионата с установкой скамеек, рассчитанных на 200 посадочных мест, танцевальной и сценической площадками.
Организационный этап: 
- создание дизайна по перепланировке уже имеющейся зоны отдыха на территории пансионата; 
- закупка необходимого оборудования, материалов;
- проведение общестроительных работ по установке скамеек и сцены;
- выполнение работ по ландшафтному дизайну.
Практический этап: проведение культурно-массовых и развлекательных мероприятий, праздников.
Заключительный этап: оценка эффективности реализации целей и задач проекта.
Целевая группа: получатели социальных услуг пансионата.</t>
  </si>
  <si>
    <t>Ожидаемые результаты:</t>
  </si>
  <si>
    <t>Организация досуговой деятельности на свежем воздухе для получателей 
социальных услуг выступает как эффективное средство для их 
всесторонней реабилитации и социальной адаптации, а также 
улучшения самочувствия и здоровья, удовлетворения потребности в общении.</t>
  </si>
  <si>
    <t>Заявка на гуманитарный проект</t>
  </si>
  <si>
    <t>Задачи, планируемые к выполнению в рамках реализации проекта</t>
  </si>
  <si>
    <t>Краткое описание мероприятий в рамках проекта</t>
  </si>
  <si>
    <t>Ожидаемые результаты</t>
  </si>
  <si>
    <t>Humanitarian project application</t>
  </si>
  <si>
    <t>The project title</t>
  </si>
  <si>
    <t>The Project duration, years</t>
  </si>
  <si>
    <t>Applicant organisation proposing the project</t>
  </si>
  <si>
    <t>Organisation name</t>
  </si>
  <si>
    <t>Address</t>
  </si>
  <si>
    <t>Position of the contact person</t>
  </si>
  <si>
    <t>Name, surname of the contact person</t>
  </si>
  <si>
    <t>Contact details for liaison</t>
  </si>
  <si>
    <t>The Target group</t>
  </si>
  <si>
    <t>Place of project realisation</t>
  </si>
  <si>
    <t>Justification of the problem taking into account the baseline situation in the project region</t>
  </si>
  <si>
    <t>Project Aim</t>
  </si>
  <si>
    <t>Project Summary</t>
  </si>
  <si>
    <t>Total project funding</t>
  </si>
  <si>
    <t>Planned number of trenches</t>
  </si>
  <si>
    <t>Currency</t>
  </si>
  <si>
    <t>Total</t>
  </si>
  <si>
    <t>Donor funds</t>
  </si>
  <si>
    <t>Co-financing</t>
  </si>
  <si>
    <t>Further activities at the end of the project</t>
  </si>
  <si>
    <t>The envisaged objectives during the project work:</t>
  </si>
  <si>
    <t>Description of project activities:</t>
  </si>
  <si>
    <t>Expected Result:</t>
  </si>
  <si>
    <t>The envisaged objectives during the project work</t>
  </si>
  <si>
    <t>Description of project activities</t>
  </si>
  <si>
    <t>Expected Result</t>
  </si>
  <si>
    <t>Справочник валют</t>
  </si>
  <si>
    <t>Доллар США</t>
  </si>
  <si>
    <t>EUR</t>
  </si>
  <si>
    <t>Евро</t>
  </si>
  <si>
    <t>GBP</t>
  </si>
  <si>
    <t>Фунт стерлингов</t>
  </si>
  <si>
    <t>CHF</t>
  </si>
  <si>
    <t>Швейцарский франк</t>
  </si>
  <si>
    <t>CNY</t>
  </si>
  <si>
    <t>Китайский юань</t>
  </si>
  <si>
    <t>BYN</t>
  </si>
  <si>
    <t>Белорусский рубль</t>
  </si>
  <si>
    <t>RUB</t>
  </si>
  <si>
    <t>Российский рубль</t>
  </si>
  <si>
    <t>+375 (33) 62 07 067,  e-mail: lida.di@mintrud.by</t>
  </si>
  <si>
    <t>500052601</t>
  </si>
  <si>
    <t>Amphitheater "Harbor of the Soul"</t>
  </si>
  <si>
    <t>State institution @Lidsky social boarding  hous "Warmth of thesoul"</t>
  </si>
  <si>
    <t>Republic of Belarus, Grodno region, Lida district, Tretyakov village council, 67, near the village of Minoity</t>
  </si>
  <si>
    <t>director</t>
  </si>
  <si>
    <t>Statsevich Alexander Stanislavovich</t>
  </si>
  <si>
    <t>Recipients of social services provided by the Lida Social Boarding House "Warmth of the Soul"</t>
  </si>
  <si>
    <t>The territory of the Lida Social Boarding House "Warmth of the Soul"</t>
  </si>
  <si>
    <t>There are 335 people living in our boarding house. One of the most important types of rehabilitation is the creation of recreation areas for active outdoor activities at any time of the year, so that our recipients of social services, 1/3 of whom are elderly people, can socialize outdoors, maintain their health, and not lose interest in life. We understand the importance of creating comfortable living conditions for everyone, especially for those with limited mobility. In our boarding house, cultural and entertainment events are organized on a daily basis, which we can only hold in the assembly hall of our institution, which has a capacity of 135 seats. In good weather conditions, we would like to hold these events outdoors for a larger number of our residents, which would have a positive impact on their health and emotional well-being. We were unable to solve this problem on our own.  Unfortunately, we were unable to solve this issue on our own.We hope that you will help us purchase and install the amphitheater.</t>
  </si>
  <si>
    <t>Creation of a universal outdoor cultural and recreational area for recipients of social services</t>
  </si>
  <si>
    <t>Preparatory stage: development of a modular amphitheater project in the recreation area on the territory of the boarding house with the installation of benches for 200 seats, a dance floor, and a stage.
Organizational stage: 
- creation of a design for the redevelopment of the existing recreation area on the territory of the boarding house; 
- purchase of the necessary equipment and materials;
- carrying out general construction work to install benches and a stage;
- carrying out landscape design work.
Practical stage: holding cultural and entertainment events and celebrations.
The final stage is the evaluation of the effectiveness of achieving the project's goals and objectives.</t>
  </si>
  <si>
    <t>Organizing outdoor leisure activities for recipients of social services is an effective means of their comprehensive rehabilitation and social adaptation, as well as improving their well-being and health, and meeting their need for social interaction.</t>
  </si>
  <si>
    <t>Preparatory stage: development of a modular amphitheater project in the recreation area on the territory of the boarding house with the installation of benches for 200 seats, a dance floor, and a stage.</t>
  </si>
  <si>
    <t xml:space="preserve">Organizational stage: </t>
  </si>
  <si>
    <t xml:space="preserve">- creation of a design for the redevelopment of the existing recreation area on the territory of the boarding house; </t>
  </si>
  <si>
    <t>- purchase of the necessary equipment and materials;</t>
  </si>
  <si>
    <t>- carrying out general construction work to install benches and a stage;</t>
  </si>
  <si>
    <t>Practical stage: holding cultural and entertainment events and celebrations.</t>
  </si>
  <si>
    <t>The final stage is the evaluation of the effectiveness of achieving the project's goals and objectives.</t>
  </si>
  <si>
    <t>carrying out landscape design work.</t>
  </si>
  <si>
    <t>Preparatory stage: development of a modular amphitheater project in the recreation area on the territory of the boarding house with the installation of benches for 200 seats, a dance floor, and a stage.; Organizational stage: ; - creation of a design for the redevelopment of the existing recreation area on the territory of the boarding house; ; - purchase of the necessary equipment and materials;; - carrying out general construction work to install benches and a stage;; carrying out landscape design work.; Practical stage: holding cultural and entertainment events and celebrations.; The final stage is the evaluation of the effectiveness of achieving the project's goals and objectives.</t>
  </si>
  <si>
    <t>State institution "Lidsky social boarding  hous "Warmth of thesoul"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</si>
</sst>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3">
    <font>
      <sz val="11"/>
      <color theme="1"/>
      <name val="Calibri"/>
      <charset val="134"/>
      <scheme val="minor"/>
    </font>
    <font>
      <b/>
      <sz val="16"/>
      <color theme="1"/>
      <name val="Times New Roman"/>
      <charset val="204"/>
    </font>
    <font>
      <sz val="11"/>
      <color rgb="FF222222"/>
      <name val="Arial"/>
      <charset val="204"/>
    </font>
    <font>
      <sz val="16"/>
      <color theme="1"/>
      <name val="Times New Roman"/>
      <charset val="204"/>
    </font>
    <font>
      <b/>
      <sz val="20"/>
      <color theme="1"/>
      <name val="Times New Roman"/>
      <charset val="204"/>
    </font>
    <font>
      <sz val="16"/>
      <color rgb="FF000000"/>
      <name val="Times New Roman"/>
      <charset val="204"/>
    </font>
    <font>
      <sz val="16"/>
      <color rgb="FF222222"/>
      <name val="Times New Roman"/>
      <charset val="204"/>
    </font>
    <font>
      <sz val="16"/>
      <color theme="1"/>
      <name val="Calibri"/>
      <charset val="134"/>
      <scheme val="minor"/>
    </font>
    <font>
      <b/>
      <sz val="16"/>
      <color rgb="FF222222"/>
      <name val="Times New Roman"/>
      <charset val="204"/>
    </font>
    <font>
      <sz val="16"/>
      <color theme="1"/>
      <name val="Times New Roman"/>
      <charset val="134"/>
    </font>
    <font>
      <sz val="16"/>
      <name val="Times New Roman"/>
      <charset val="204"/>
    </font>
    <font>
      <sz val="11"/>
      <color theme="1"/>
      <name val="Calibri"/>
      <charset val="134"/>
      <scheme val="minor"/>
    </font>
    <font>
      <sz val="16"/>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1" fillId="0" borderId="0" applyFont="0" applyFill="0" applyBorder="0" applyAlignment="0" applyProtection="0"/>
  </cellStyleXfs>
  <cellXfs count="63">
    <xf numFmtId="0" fontId="0" fillId="0" borderId="0" xfId="0"/>
    <xf numFmtId="0" fontId="2" fillId="0" borderId="0" xfId="0" applyFont="1"/>
    <xf numFmtId="0" fontId="3" fillId="0" borderId="0" xfId="0" applyFont="1" applyAlignment="1">
      <alignment wrapText="1"/>
    </xf>
    <xf numFmtId="0" fontId="3" fillId="0" borderId="0" xfId="0" applyFont="1" applyAlignment="1">
      <alignment horizontal="left" vertical="top"/>
    </xf>
    <xf numFmtId="0" fontId="3" fillId="0" borderId="0" xfId="0" applyFont="1"/>
    <xf numFmtId="0" fontId="5"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applyAlignment="1" applyProtection="1">
      <alignment vertical="top" wrapText="1"/>
    </xf>
    <xf numFmtId="0" fontId="3" fillId="0" borderId="0" xfId="0" applyFont="1" applyAlignment="1" applyProtection="1">
      <alignment horizontal="left"/>
      <protection locked="0"/>
    </xf>
    <xf numFmtId="0" fontId="3" fillId="0" borderId="0" xfId="0" applyFont="1" applyAlignment="1">
      <alignment horizontal="left"/>
    </xf>
    <xf numFmtId="0" fontId="1" fillId="0" borderId="2" xfId="0" applyFont="1" applyBorder="1" applyAlignment="1" applyProtection="1"/>
    <xf numFmtId="0" fontId="1" fillId="0" borderId="0" xfId="0" applyFont="1" applyBorder="1" applyAlignment="1"/>
    <xf numFmtId="0" fontId="3" fillId="0" borderId="0" xfId="0" applyFont="1" applyBorder="1" applyAlignment="1" applyProtection="1">
      <protection locked="0"/>
    </xf>
    <xf numFmtId="0" fontId="3" fillId="0" borderId="0" xfId="0" applyFont="1" applyBorder="1" applyAlignment="1"/>
    <xf numFmtId="0" fontId="3" fillId="0" borderId="0" xfId="0" applyFont="1" applyBorder="1" applyAlignment="1" applyProtection="1">
      <alignment horizontal="left"/>
      <protection locked="0"/>
    </xf>
    <xf numFmtId="0" fontId="3" fillId="0" borderId="0" xfId="0" applyFont="1" applyBorder="1" applyAlignment="1">
      <alignment horizontal="left"/>
    </xf>
    <xf numFmtId="0" fontId="7" fillId="0" borderId="0" xfId="0" applyFont="1" applyProtection="1">
      <protection locked="0"/>
    </xf>
    <xf numFmtId="0" fontId="7" fillId="0" borderId="0" xfId="0" applyFont="1"/>
    <xf numFmtId="0" fontId="3" fillId="0" borderId="0" xfId="0" applyFont="1" applyProtection="1">
      <protection locked="0"/>
    </xf>
    <xf numFmtId="0" fontId="3" fillId="0" borderId="0" xfId="0" applyFont="1" applyBorder="1" applyProtection="1">
      <protection locked="0"/>
    </xf>
    <xf numFmtId="0" fontId="3" fillId="0" borderId="0" xfId="0" applyFont="1" applyBorder="1" applyAlignment="1">
      <alignment wrapText="1"/>
    </xf>
    <xf numFmtId="0" fontId="3" fillId="0" borderId="0" xfId="0" applyFont="1" applyAlignment="1">
      <alignment vertical="top" wrapText="1"/>
    </xf>
    <xf numFmtId="0" fontId="3" fillId="0" borderId="0" xfId="0" applyFont="1" applyFill="1" applyAlignment="1">
      <alignment vertical="top" wrapText="1"/>
    </xf>
    <xf numFmtId="0" fontId="3" fillId="0" borderId="3" xfId="0" applyFont="1" applyBorder="1" applyAlignment="1">
      <alignment vertical="top" wrapText="1"/>
    </xf>
    <xf numFmtId="0" fontId="8" fillId="0" borderId="4" xfId="0" applyFont="1" applyFill="1" applyBorder="1" applyAlignment="1">
      <alignment vertical="top" wrapText="1"/>
    </xf>
    <xf numFmtId="49" fontId="3" fillId="0" borderId="1" xfId="0" applyNumberFormat="1" applyFont="1" applyFill="1" applyBorder="1" applyAlignment="1" applyProtection="1">
      <alignment vertical="top" wrapText="1"/>
      <protection locked="0"/>
    </xf>
    <xf numFmtId="0" fontId="1" fillId="0" borderId="4"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1" fillId="0" borderId="1" xfId="0" applyFont="1" applyFill="1" applyBorder="1" applyAlignment="1">
      <alignment horizontal="left" vertical="top" wrapText="1" indent="2"/>
    </xf>
    <xf numFmtId="0" fontId="1" fillId="0" borderId="4"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2" fontId="3" fillId="0" borderId="1" xfId="1" applyNumberFormat="1" applyFont="1" applyFill="1" applyBorder="1" applyAlignment="1" applyProtection="1">
      <alignment horizontal="left" vertical="top" wrapText="1"/>
      <protection hidden="1"/>
    </xf>
    <xf numFmtId="2" fontId="3" fillId="0" borderId="1" xfId="1" applyNumberFormat="1" applyFont="1" applyFill="1" applyBorder="1" applyAlignment="1" applyProtection="1">
      <alignment horizontal="left" vertical="top" wrapText="1"/>
      <protection locked="0"/>
    </xf>
    <xf numFmtId="0" fontId="3" fillId="0" borderId="0" xfId="0" applyFont="1" applyAlignment="1">
      <alignment horizontal="left" wrapText="1"/>
    </xf>
    <xf numFmtId="49" fontId="3"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3" fillId="0" borderId="1" xfId="1" applyNumberFormat="1" applyFont="1" applyFill="1" applyBorder="1" applyAlignment="1" applyProtection="1">
      <alignment horizontal="left" vertical="top" wrapText="1"/>
      <protection hidden="1"/>
    </xf>
    <xf numFmtId="49" fontId="3" fillId="0" borderId="1" xfId="1" applyNumberFormat="1" applyFont="1" applyFill="1" applyBorder="1" applyAlignment="1">
      <alignment horizontal="left" vertical="top" wrapText="1"/>
    </xf>
    <xf numFmtId="49" fontId="3" fillId="0" borderId="1" xfId="0" applyNumberFormat="1" applyFont="1" applyBorder="1" applyAlignment="1" applyProtection="1">
      <alignment vertical="top" wrapText="1"/>
    </xf>
    <xf numFmtId="0" fontId="3" fillId="0" borderId="1" xfId="0" applyFont="1" applyBorder="1" applyAlignment="1">
      <alignment horizontal="left" vertical="top" wrapText="1"/>
    </xf>
    <xf numFmtId="49" fontId="3" fillId="0" borderId="0" xfId="0" applyNumberFormat="1" applyFont="1" applyBorder="1" applyAlignment="1" applyProtection="1">
      <protection locked="0"/>
    </xf>
    <xf numFmtId="0" fontId="9" fillId="0" borderId="0" xfId="0" applyFont="1" applyBorder="1" applyProtection="1">
      <protection locked="0"/>
    </xf>
    <xf numFmtId="0" fontId="7" fillId="0" borderId="0" xfId="0" applyFont="1" applyBorder="1" applyProtection="1">
      <protection locked="0"/>
    </xf>
    <xf numFmtId="49" fontId="3" fillId="0" borderId="0" xfId="0" applyNumberFormat="1" applyFont="1" applyProtection="1">
      <protection locked="0"/>
    </xf>
    <xf numFmtId="49" fontId="1" fillId="0" borderId="2" xfId="0" applyNumberFormat="1" applyFont="1" applyBorder="1" applyAlignment="1" applyProtection="1"/>
    <xf numFmtId="0" fontId="3" fillId="0" borderId="0" xfId="0" applyFont="1" applyBorder="1" applyAlignment="1" applyProtection="1">
      <alignment wrapText="1"/>
      <protection locked="0" hidden="1"/>
    </xf>
    <xf numFmtId="49" fontId="10" fillId="0" borderId="1" xfId="0" applyNumberFormat="1" applyFont="1" applyFill="1" applyBorder="1" applyAlignment="1" applyProtection="1">
      <alignment vertical="top" wrapText="1"/>
      <protection locked="0"/>
    </xf>
    <xf numFmtId="49" fontId="3" fillId="0" borderId="1" xfId="0" applyNumberFormat="1" applyFont="1" applyFill="1" applyBorder="1" applyAlignment="1">
      <alignment vertical="top" wrapText="1"/>
    </xf>
    <xf numFmtId="2" fontId="3" fillId="0" borderId="1" xfId="1" applyNumberFormat="1" applyFont="1" applyFill="1" applyBorder="1" applyAlignment="1">
      <alignment horizontal="left" vertical="top" wrapText="1"/>
    </xf>
    <xf numFmtId="49" fontId="12" fillId="0" borderId="1" xfId="0" applyNumberFormat="1" applyFont="1" applyFill="1" applyBorder="1" applyAlignment="1" applyProtection="1">
      <alignment horizontal="left" vertical="top" wrapText="1"/>
      <protection locked="0"/>
    </xf>
    <xf numFmtId="49" fontId="12" fillId="0" borderId="1" xfId="0" applyNumberFormat="1" applyFont="1" applyFill="1" applyBorder="1" applyAlignment="1" applyProtection="1">
      <alignment vertical="top" wrapText="1"/>
      <protection locked="0"/>
    </xf>
    <xf numFmtId="0" fontId="12" fillId="0" borderId="1" xfId="0" applyFont="1" applyFill="1" applyBorder="1" applyAlignment="1" applyProtection="1">
      <alignment vertical="top" wrapText="1"/>
      <protection locked="0"/>
    </xf>
    <xf numFmtId="49" fontId="3" fillId="0" borderId="0" xfId="0" applyNumberFormat="1" applyFont="1" applyBorder="1" applyAlignment="1" applyProtection="1">
      <alignment horizontal="left" wrapText="1"/>
      <protection locked="0"/>
    </xf>
    <xf numFmtId="0" fontId="4" fillId="0" borderId="0" xfId="0" applyFont="1" applyAlignment="1">
      <alignment horizontal="left" vertical="top" wrapTex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025380" y="1450975"/>
          <a:ext cx="97218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876155" y="1237615"/>
          <a:ext cx="1070610" cy="737235"/>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2035" y="1447800"/>
          <a:ext cx="835025" cy="280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89160" y="1237615"/>
          <a:ext cx="1060450" cy="704850"/>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4506668294322"/>
  </sheetPr>
  <dimension ref="A1:W25"/>
  <sheetViews>
    <sheetView tabSelected="1" view="pageBreakPreview" zoomScale="70" zoomScaleNormal="95" workbookViewId="0">
      <selection sqref="A1:B1"/>
    </sheetView>
  </sheetViews>
  <sheetFormatPr defaultColWidth="9.140625" defaultRowHeight="20.25"/>
  <cols>
    <col min="1" max="1" width="60.85546875" style="23" customWidth="1"/>
    <col min="2" max="2" width="210.28515625" style="24" customWidth="1"/>
    <col min="3" max="23" width="9.140625" style="22"/>
    <col min="24" max="16384" width="9.140625" style="4"/>
  </cols>
  <sheetData>
    <row r="1" spans="1:5" ht="48.75" customHeight="1">
      <c r="A1" s="55" t="s">
        <v>0</v>
      </c>
      <c r="B1" s="55"/>
      <c r="E1" s="47"/>
    </row>
    <row r="2" spans="1:5" ht="7.5" customHeight="1">
      <c r="A2" s="25"/>
    </row>
    <row r="3" spans="1:5" ht="20.25" hidden="1" customHeight="1">
      <c r="A3" s="26" t="s">
        <v>1</v>
      </c>
      <c r="B3" s="48"/>
    </row>
    <row r="4" spans="1:5" ht="20.25" hidden="1" customHeight="1">
      <c r="A4" s="26" t="s">
        <v>2</v>
      </c>
      <c r="B4" s="29"/>
    </row>
    <row r="5" spans="1:5" ht="20.25" customHeight="1">
      <c r="A5" s="26" t="s">
        <v>3</v>
      </c>
      <c r="B5" s="27" t="s">
        <v>4</v>
      </c>
    </row>
    <row r="6" spans="1:5" ht="20.25" customHeight="1">
      <c r="A6" s="28" t="s">
        <v>5</v>
      </c>
      <c r="B6" s="29">
        <v>1</v>
      </c>
    </row>
    <row r="7" spans="1:5" ht="20.25" customHeight="1">
      <c r="A7" s="56" t="s">
        <v>6</v>
      </c>
      <c r="B7" s="57"/>
    </row>
    <row r="8" spans="1:5" ht="20.25" customHeight="1">
      <c r="A8" s="31" t="s">
        <v>7</v>
      </c>
      <c r="B8" s="29">
        <v>500052601</v>
      </c>
    </row>
    <row r="9" spans="1:5">
      <c r="A9" s="30" t="s">
        <v>8</v>
      </c>
      <c r="B9" s="27" t="s">
        <v>9</v>
      </c>
    </row>
    <row r="10" spans="1:5">
      <c r="A10" s="30" t="s">
        <v>10</v>
      </c>
      <c r="B10" s="27" t="s">
        <v>11</v>
      </c>
    </row>
    <row r="11" spans="1:5">
      <c r="A11" s="30" t="s">
        <v>12</v>
      </c>
      <c r="B11" s="27" t="s">
        <v>13</v>
      </c>
    </row>
    <row r="12" spans="1:5">
      <c r="A12" s="30" t="s">
        <v>14</v>
      </c>
      <c r="B12" s="27" t="s">
        <v>15</v>
      </c>
    </row>
    <row r="13" spans="1:5">
      <c r="A13" s="30" t="s">
        <v>16</v>
      </c>
      <c r="B13" s="49" t="s">
        <v>87</v>
      </c>
    </row>
    <row r="14" spans="1:5" ht="62.25" customHeight="1">
      <c r="A14" s="26" t="s">
        <v>17</v>
      </c>
      <c r="B14" s="49" t="s">
        <v>18</v>
      </c>
    </row>
    <row r="15" spans="1:5" ht="41.25" customHeight="1">
      <c r="A15" s="26" t="s">
        <v>19</v>
      </c>
      <c r="B15" s="49" t="s">
        <v>20</v>
      </c>
    </row>
    <row r="16" spans="1:5" ht="141.75">
      <c r="A16" s="26" t="s">
        <v>21</v>
      </c>
      <c r="B16" s="8" t="s">
        <v>22</v>
      </c>
    </row>
    <row r="17" spans="1:2" ht="60.75" customHeight="1">
      <c r="A17" s="26" t="s">
        <v>23</v>
      </c>
      <c r="B17" s="49" t="s">
        <v>24</v>
      </c>
    </row>
    <row r="18" spans="1:2" ht="60.75" customHeight="1">
      <c r="A18" s="26" t="s">
        <v>25</v>
      </c>
      <c r="B18" s="49" t="s">
        <v>26</v>
      </c>
    </row>
    <row r="19" spans="1:2" ht="20.25" customHeight="1">
      <c r="A19" s="58" t="s">
        <v>27</v>
      </c>
      <c r="B19" s="59"/>
    </row>
    <row r="20" spans="1:2" ht="20.25" customHeight="1">
      <c r="A20" s="31" t="s">
        <v>28</v>
      </c>
      <c r="B20" s="6">
        <v>1</v>
      </c>
    </row>
    <row r="21" spans="1:2" ht="20.25" customHeight="1">
      <c r="A21" s="31" t="s">
        <v>29</v>
      </c>
      <c r="B21" s="6" t="s">
        <v>30</v>
      </c>
    </row>
    <row r="22" spans="1:2" ht="20.25" customHeight="1">
      <c r="A22" s="32" t="s">
        <v>31</v>
      </c>
      <c r="B22" s="33">
        <f>B23+B24</f>
        <v>42608</v>
      </c>
    </row>
    <row r="23" spans="1:2" ht="20.25" customHeight="1">
      <c r="A23" s="31" t="s">
        <v>32</v>
      </c>
      <c r="B23" s="50">
        <v>42608</v>
      </c>
    </row>
    <row r="24" spans="1:2" ht="20.25" customHeight="1">
      <c r="A24" s="31" t="s">
        <v>33</v>
      </c>
      <c r="B24" s="50">
        <v>0</v>
      </c>
    </row>
    <row r="25" spans="1:2" ht="63" customHeight="1">
      <c r="A25" s="26" t="s">
        <v>34</v>
      </c>
      <c r="B25" s="8" t="s">
        <v>35</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4 B8" xr:uid="{00000000-0002-0000-0000-000000000000}">
      <formula1>100000000</formula1>
      <formula2>999999999</formula2>
    </dataValidation>
    <dataValidation type="whole" allowBlank="1" showInputMessage="1" showErrorMessage="1" errorTitle="Формат ячейки" error="Введите целое число" sqref="B6" xr:uid="{00000000-0002-0000-0000-000001000000}">
      <formula1>0</formula1>
      <formula2>100</formula2>
    </dataValidation>
    <dataValidation type="whole" operator="greaterThan" allowBlank="1" showInputMessage="1" showErrorMessage="1" errorTitle="Формат ячейки" error="Введите целое число" sqref="B20" xr:uid="{00000000-0002-0000-0000-000002000000}">
      <formula1>0</formula1>
    </dataValidation>
    <dataValidation type="decimal" operator="greaterThan" allowBlank="1" showInputMessage="1" showErrorMessage="1" errorTitle="Формат ячейки" error="Введите сумму &gt;0" sqref="B23" xr:uid="{00000000-0002-0000-0000-000003000000}">
      <formula1>0</formula1>
    </dataValidation>
    <dataValidation type="decimal" allowBlank="1" showInputMessage="1" showErrorMessage="1" errorTitle="Формат ячейки" error="Введите сумму" sqref="B24" xr:uid="{00000000-0002-0000-0000-000004000000}">
      <formula1>0</formula1>
      <formula2>999999999999</formula2>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5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20" zoomScale="70" zoomScaleNormal="70" workbookViewId="0">
      <selection activeCell="B2" sqref="B2:B22"/>
    </sheetView>
  </sheetViews>
  <sheetFormatPr defaultColWidth="9.140625" defaultRowHeight="20.25"/>
  <cols>
    <col min="1" max="1" width="44.7109375" style="2" customWidth="1"/>
    <col min="2" max="2" width="95.42578125" style="3" customWidth="1"/>
    <col min="3" max="16384" width="9.140625" style="4"/>
  </cols>
  <sheetData>
    <row r="1" spans="1:2" ht="85.5" customHeight="1">
      <c r="A1" s="61" t="s">
        <v>46</v>
      </c>
      <c r="B1" s="61"/>
    </row>
    <row r="2" spans="1:2" ht="38.25" customHeight="1">
      <c r="A2" s="5" t="s">
        <v>50</v>
      </c>
      <c r="B2" s="41" t="s">
        <v>90</v>
      </c>
    </row>
    <row r="3" spans="1:2" ht="30" customHeight="1">
      <c r="A3" s="6" t="s">
        <v>51</v>
      </c>
      <c r="B3" s="41" t="s">
        <v>91</v>
      </c>
    </row>
    <row r="4" spans="1:2" ht="30" customHeight="1">
      <c r="A4" s="6" t="s">
        <v>52</v>
      </c>
      <c r="B4" s="41" t="s">
        <v>92</v>
      </c>
    </row>
    <row r="5" spans="1:2" ht="40.5">
      <c r="A5" s="6" t="s">
        <v>53</v>
      </c>
      <c r="B5" s="41" t="s">
        <v>93</v>
      </c>
    </row>
    <row r="6" spans="1:2" ht="30" customHeight="1">
      <c r="A6" s="6" t="s">
        <v>54</v>
      </c>
      <c r="B6" s="41" t="s">
        <v>87</v>
      </c>
    </row>
    <row r="7" spans="1:2" ht="40.5" customHeight="1">
      <c r="A7" s="7" t="s">
        <v>47</v>
      </c>
      <c r="B7" s="41" t="s">
        <v>89</v>
      </c>
    </row>
    <row r="8" spans="1:2" ht="30" customHeight="1">
      <c r="A8" s="8" t="s">
        <v>48</v>
      </c>
      <c r="B8" s="41">
        <v>1</v>
      </c>
    </row>
    <row r="9" spans="1:2" ht="40.5" customHeight="1">
      <c r="A9" s="7" t="s">
        <v>55</v>
      </c>
      <c r="B9" s="41" t="s">
        <v>94</v>
      </c>
    </row>
    <row r="10" spans="1:2" ht="30" customHeight="1">
      <c r="A10" s="7" t="s">
        <v>56</v>
      </c>
      <c r="B10" s="41" t="s">
        <v>95</v>
      </c>
    </row>
    <row r="11" spans="1:2" ht="81" customHeight="1">
      <c r="A11" s="7" t="s">
        <v>57</v>
      </c>
      <c r="B11" s="41" t="s">
        <v>96</v>
      </c>
    </row>
    <row r="12" spans="1:2" ht="66" customHeight="1">
      <c r="A12" s="7" t="s">
        <v>58</v>
      </c>
      <c r="B12" s="41" t="s">
        <v>97</v>
      </c>
    </row>
    <row r="13" spans="1:2" ht="61.5" customHeight="1">
      <c r="A13" s="7" t="s">
        <v>59</v>
      </c>
      <c r="B13" s="41" t="s">
        <v>98</v>
      </c>
    </row>
    <row r="14" spans="1:2" ht="30" customHeight="1">
      <c r="A14" s="6" t="s">
        <v>61</v>
      </c>
      <c r="B14" s="41">
        <v>1</v>
      </c>
    </row>
    <row r="15" spans="1:2" ht="30" customHeight="1">
      <c r="A15" s="6" t="s">
        <v>62</v>
      </c>
      <c r="B15" s="41" t="s">
        <v>30</v>
      </c>
    </row>
    <row r="16" spans="1:2" ht="30" customHeight="1">
      <c r="A16" s="6" t="s">
        <v>63</v>
      </c>
      <c r="B16" s="41">
        <v>42608</v>
      </c>
    </row>
    <row r="17" spans="1:2" ht="30" customHeight="1">
      <c r="A17" s="6" t="s">
        <v>64</v>
      </c>
      <c r="B17" s="41">
        <v>42608</v>
      </c>
    </row>
    <row r="18" spans="1:2" ht="30" customHeight="1">
      <c r="A18" s="6" t="s">
        <v>65</v>
      </c>
      <c r="B18" s="41">
        <v>0</v>
      </c>
    </row>
    <row r="19" spans="1:2" ht="102" customHeight="1">
      <c r="A19" s="7" t="s">
        <v>66</v>
      </c>
      <c r="B19" s="41" t="s">
        <v>99</v>
      </c>
    </row>
    <row r="20" spans="1:2" ht="108.75" customHeight="1">
      <c r="A20" s="9" t="s">
        <v>70</v>
      </c>
      <c r="B20" s="41" t="s">
        <v>97</v>
      </c>
    </row>
    <row r="21" spans="1:2" ht="102" customHeight="1">
      <c r="A21" s="9" t="s">
        <v>71</v>
      </c>
      <c r="B21" s="41" t="s">
        <v>108</v>
      </c>
    </row>
    <row r="22" spans="1:2" ht="108.75" customHeight="1">
      <c r="A22" s="9" t="s">
        <v>72</v>
      </c>
      <c r="B22" s="41" t="s">
        <v>99</v>
      </c>
    </row>
  </sheetData>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workbookViewId="0">
      <selection activeCell="D33" sqref="D33"/>
    </sheetView>
  </sheetViews>
  <sheetFormatPr defaultColWidth="9" defaultRowHeight="15"/>
  <cols>
    <col min="1" max="1" width="29" customWidth="1"/>
    <col min="2" max="2" width="22.5703125" customWidth="1"/>
  </cols>
  <sheetData>
    <row r="1" spans="1:2" ht="20.25">
      <c r="A1" s="62" t="s">
        <v>73</v>
      </c>
      <c r="B1" s="62"/>
    </row>
    <row r="2" spans="1:2">
      <c r="A2" s="1" t="s">
        <v>30</v>
      </c>
      <c r="B2" s="1" t="s">
        <v>74</v>
      </c>
    </row>
    <row r="3" spans="1:2">
      <c r="A3" s="1" t="s">
        <v>75</v>
      </c>
      <c r="B3" s="1" t="s">
        <v>76</v>
      </c>
    </row>
    <row r="4" spans="1:2">
      <c r="A4" s="1" t="s">
        <v>77</v>
      </c>
      <c r="B4" s="1" t="s">
        <v>78</v>
      </c>
    </row>
    <row r="5" spans="1:2">
      <c r="A5" s="1" t="s">
        <v>79</v>
      </c>
      <c r="B5" s="1" t="s">
        <v>80</v>
      </c>
    </row>
    <row r="6" spans="1:2">
      <c r="A6" s="1" t="s">
        <v>81</v>
      </c>
      <c r="B6" s="1" t="s">
        <v>82</v>
      </c>
    </row>
    <row r="7" spans="1:2">
      <c r="A7" s="1" t="s">
        <v>83</v>
      </c>
      <c r="B7" s="1" t="s">
        <v>84</v>
      </c>
    </row>
    <row r="8" spans="1:2">
      <c r="A8" s="1" t="s">
        <v>85</v>
      </c>
      <c r="B8" s="1" t="s">
        <v>86</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5117038483843"/>
  </sheetPr>
  <dimension ref="A1:X4"/>
  <sheetViews>
    <sheetView view="pageBreakPreview" zoomScaleNormal="100" workbookViewId="0">
      <selection activeCell="A2" sqref="A2"/>
    </sheetView>
  </sheetViews>
  <sheetFormatPr defaultColWidth="9.140625" defaultRowHeight="20.25"/>
  <cols>
    <col min="1" max="1" width="246.85546875" style="45" customWidth="1"/>
    <col min="2" max="16384" width="9.140625" style="4"/>
  </cols>
  <sheetData>
    <row r="1" spans="1:24">
      <c r="A1" s="46" t="s">
        <v>36</v>
      </c>
      <c r="B1" s="13"/>
    </row>
    <row r="2" spans="1:24">
      <c r="A2" s="45" t="s">
        <v>37</v>
      </c>
      <c r="B2" s="15"/>
      <c r="C2" s="15"/>
      <c r="D2" s="15"/>
      <c r="E2" s="15"/>
      <c r="F2" s="15"/>
      <c r="G2" s="15"/>
      <c r="H2" s="15"/>
      <c r="I2" s="15"/>
      <c r="J2" s="15"/>
      <c r="K2" s="15"/>
      <c r="L2" s="15"/>
      <c r="M2" s="15"/>
      <c r="N2" s="15"/>
      <c r="O2" s="15"/>
      <c r="P2" s="15"/>
      <c r="Q2" s="15"/>
      <c r="R2" s="15"/>
      <c r="S2" s="15"/>
      <c r="T2" s="15"/>
      <c r="U2" s="15"/>
      <c r="V2" s="15"/>
      <c r="W2" s="15"/>
      <c r="X2" s="15"/>
    </row>
    <row r="3" spans="1:24">
      <c r="B3" s="15"/>
      <c r="C3" s="15"/>
      <c r="D3" s="15"/>
      <c r="E3" s="15"/>
      <c r="F3" s="15"/>
      <c r="G3" s="15"/>
      <c r="H3" s="15"/>
      <c r="I3" s="15"/>
      <c r="J3" s="15"/>
      <c r="K3" s="15"/>
      <c r="L3" s="15"/>
      <c r="M3" s="15"/>
      <c r="N3" s="15"/>
      <c r="O3" s="15"/>
      <c r="P3" s="15"/>
      <c r="Q3" s="15"/>
      <c r="R3" s="15"/>
      <c r="S3" s="15"/>
      <c r="T3" s="15"/>
      <c r="U3" s="15"/>
      <c r="V3" s="15"/>
      <c r="W3" s="15"/>
      <c r="X3" s="15"/>
    </row>
    <row r="4" spans="1:24">
      <c r="A4" s="42"/>
      <c r="B4" s="15"/>
      <c r="C4" s="15"/>
      <c r="D4" s="15"/>
      <c r="E4" s="15"/>
      <c r="F4" s="15"/>
      <c r="G4" s="15"/>
      <c r="H4" s="15"/>
      <c r="I4" s="15"/>
      <c r="J4" s="15"/>
      <c r="K4" s="15"/>
      <c r="L4" s="15"/>
      <c r="M4" s="15"/>
      <c r="N4" s="15"/>
      <c r="O4" s="15"/>
      <c r="P4" s="15"/>
      <c r="Q4" s="15"/>
      <c r="R4" s="15"/>
      <c r="S4" s="15"/>
      <c r="T4" s="15"/>
      <c r="U4" s="15"/>
      <c r="V4" s="15"/>
      <c r="W4" s="15"/>
      <c r="X4" s="15"/>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5117038483843"/>
  </sheetPr>
  <dimension ref="A1:X27"/>
  <sheetViews>
    <sheetView view="pageBreakPreview" zoomScaleNormal="100" workbookViewId="0">
      <selection activeCell="A8" sqref="A8"/>
    </sheetView>
  </sheetViews>
  <sheetFormatPr defaultColWidth="9.140625" defaultRowHeight="21"/>
  <cols>
    <col min="1" max="1" width="246.85546875" style="18" customWidth="1"/>
    <col min="2" max="16384" width="9.140625" style="19"/>
  </cols>
  <sheetData>
    <row r="1" spans="1:24" s="4" customFormat="1" ht="20.25">
      <c r="A1" s="12" t="s">
        <v>38</v>
      </c>
      <c r="B1" s="13"/>
    </row>
    <row r="2" spans="1:24" s="4" customFormat="1" ht="20.25">
      <c r="A2" s="14" t="s">
        <v>39</v>
      </c>
      <c r="B2" s="15"/>
      <c r="C2" s="15"/>
      <c r="D2" s="15"/>
      <c r="E2" s="15"/>
      <c r="F2" s="15"/>
      <c r="G2" s="15"/>
      <c r="H2" s="15"/>
      <c r="I2" s="15"/>
      <c r="J2" s="15"/>
      <c r="K2" s="15"/>
      <c r="L2" s="15"/>
      <c r="M2" s="15"/>
      <c r="N2" s="15"/>
      <c r="O2" s="15"/>
      <c r="P2" s="15"/>
      <c r="Q2" s="15"/>
      <c r="R2" s="15"/>
      <c r="S2" s="15"/>
      <c r="T2" s="15"/>
      <c r="U2" s="15"/>
      <c r="V2" s="15"/>
      <c r="W2" s="15"/>
      <c r="X2" s="15"/>
    </row>
    <row r="3" spans="1:24" s="4" customFormat="1" ht="20.25">
      <c r="A3" s="14"/>
      <c r="B3" s="15"/>
      <c r="C3" s="15"/>
      <c r="D3" s="15"/>
      <c r="E3" s="15"/>
      <c r="F3" s="15"/>
      <c r="G3" s="15"/>
      <c r="H3" s="15"/>
      <c r="I3" s="15"/>
      <c r="J3" s="15"/>
      <c r="K3" s="15"/>
      <c r="L3" s="15"/>
      <c r="M3" s="15"/>
      <c r="N3" s="15"/>
      <c r="O3" s="15"/>
      <c r="P3" s="15"/>
      <c r="Q3" s="15"/>
      <c r="R3" s="15"/>
      <c r="S3" s="15"/>
      <c r="T3" s="15"/>
      <c r="U3" s="15"/>
      <c r="V3" s="15"/>
      <c r="W3" s="15"/>
      <c r="X3" s="15"/>
    </row>
    <row r="4" spans="1:24" s="4" customFormat="1" ht="20.25">
      <c r="A4" s="14"/>
      <c r="B4" s="15"/>
      <c r="C4" s="15"/>
      <c r="D4" s="15"/>
      <c r="E4" s="15"/>
      <c r="F4" s="15"/>
      <c r="G4" s="15"/>
      <c r="H4" s="15"/>
      <c r="I4" s="15"/>
      <c r="J4" s="15"/>
      <c r="K4" s="15"/>
      <c r="L4" s="15"/>
      <c r="M4" s="15"/>
      <c r="N4" s="15"/>
      <c r="O4" s="15"/>
      <c r="P4" s="15"/>
      <c r="Q4" s="15"/>
      <c r="R4" s="15"/>
      <c r="S4" s="15"/>
      <c r="T4" s="15"/>
      <c r="U4" s="15"/>
      <c r="V4" s="15"/>
      <c r="W4" s="15"/>
      <c r="X4" s="15"/>
    </row>
    <row r="5" spans="1:24" s="4" customFormat="1" ht="20.25">
      <c r="A5" s="21"/>
    </row>
    <row r="6" spans="1:24" s="4" customFormat="1" ht="20.25">
      <c r="A6" s="21"/>
    </row>
    <row r="7" spans="1:24">
      <c r="A7" s="43"/>
    </row>
    <row r="8" spans="1:24">
      <c r="A8" s="43"/>
    </row>
    <row r="9" spans="1:24">
      <c r="A9" s="43"/>
    </row>
    <row r="10" spans="1:24">
      <c r="A10" s="44"/>
    </row>
    <row r="11" spans="1:24">
      <c r="A11" s="44"/>
    </row>
    <row r="12" spans="1:24">
      <c r="A12" s="44"/>
    </row>
    <row r="13" spans="1:24">
      <c r="A13" s="44"/>
    </row>
    <row r="14" spans="1:24">
      <c r="A14" s="44"/>
    </row>
    <row r="15" spans="1:24">
      <c r="A15" s="44"/>
    </row>
    <row r="16" spans="1:24">
      <c r="A16" s="44"/>
    </row>
    <row r="17" spans="1:1">
      <c r="A17" s="44"/>
    </row>
    <row r="18" spans="1:1">
      <c r="A18" s="44"/>
    </row>
    <row r="19" spans="1:1">
      <c r="A19" s="44"/>
    </row>
    <row r="20" spans="1:1">
      <c r="A20" s="44"/>
    </row>
    <row r="21" spans="1:1">
      <c r="A21" s="44"/>
    </row>
    <row r="22" spans="1:1">
      <c r="A22" s="44"/>
    </row>
    <row r="23" spans="1:1">
      <c r="A23" s="44"/>
    </row>
    <row r="24" spans="1:1">
      <c r="A24" s="44"/>
    </row>
    <row r="25" spans="1:1">
      <c r="A25" s="44"/>
    </row>
    <row r="26" spans="1:1">
      <c r="A26" s="44"/>
    </row>
    <row r="27" spans="1:1">
      <c r="A27" s="44"/>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5117038483843"/>
  </sheetPr>
  <dimension ref="A1:AB4"/>
  <sheetViews>
    <sheetView view="pageBreakPreview" zoomScaleNormal="100" workbookViewId="0">
      <selection activeCell="A2" sqref="A2"/>
    </sheetView>
  </sheetViews>
  <sheetFormatPr defaultColWidth="9.140625" defaultRowHeight="20.25"/>
  <cols>
    <col min="1" max="1" width="246.85546875" style="10" customWidth="1"/>
    <col min="2" max="16384" width="9.140625" style="11"/>
  </cols>
  <sheetData>
    <row r="1" spans="1:28">
      <c r="A1" s="12" t="s">
        <v>40</v>
      </c>
      <c r="B1" s="13"/>
      <c r="C1" s="13"/>
      <c r="D1" s="13"/>
    </row>
    <row r="2" spans="1:28" ht="81">
      <c r="A2" s="54" t="s">
        <v>41</v>
      </c>
      <c r="B2" s="15"/>
      <c r="C2" s="15"/>
      <c r="D2" s="15"/>
      <c r="E2" s="15"/>
      <c r="F2" s="15"/>
      <c r="G2" s="15"/>
      <c r="H2" s="15"/>
      <c r="I2" s="15"/>
      <c r="J2" s="15"/>
      <c r="K2" s="15"/>
      <c r="L2" s="15"/>
      <c r="M2" s="15"/>
      <c r="N2" s="15"/>
      <c r="O2" s="15"/>
      <c r="P2" s="15"/>
      <c r="Q2" s="15"/>
      <c r="R2" s="15"/>
      <c r="S2" s="15"/>
      <c r="T2" s="15"/>
      <c r="U2" s="15"/>
      <c r="V2" s="15"/>
      <c r="W2" s="15"/>
      <c r="X2" s="15"/>
      <c r="Y2" s="17"/>
      <c r="Z2" s="17"/>
      <c r="AA2" s="17"/>
      <c r="AB2" s="17"/>
    </row>
    <row r="3" spans="1:28">
      <c r="A3" s="42"/>
      <c r="B3" s="15"/>
      <c r="C3" s="15"/>
      <c r="D3" s="15"/>
      <c r="E3" s="15"/>
      <c r="F3" s="15"/>
      <c r="G3" s="15"/>
      <c r="H3" s="15"/>
      <c r="I3" s="15"/>
      <c r="J3" s="15"/>
      <c r="K3" s="15"/>
      <c r="L3" s="15"/>
      <c r="M3" s="15"/>
      <c r="N3" s="15"/>
      <c r="O3" s="15"/>
      <c r="P3" s="15"/>
      <c r="Q3" s="15"/>
      <c r="R3" s="15"/>
      <c r="S3" s="15"/>
      <c r="T3" s="15"/>
      <c r="U3" s="15"/>
      <c r="V3" s="15"/>
      <c r="W3" s="15"/>
      <c r="X3" s="15"/>
      <c r="Y3" s="17"/>
      <c r="Z3" s="17"/>
      <c r="AA3" s="17"/>
      <c r="AB3" s="17"/>
    </row>
    <row r="4" spans="1:28">
      <c r="A4" s="16"/>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15" zoomScaleNormal="70" workbookViewId="0">
      <selection activeCell="B20" sqref="B20"/>
    </sheetView>
  </sheetViews>
  <sheetFormatPr defaultColWidth="9.140625" defaultRowHeight="20.25"/>
  <cols>
    <col min="1" max="1" width="44.7109375" style="2" customWidth="1"/>
    <col min="2" max="2" width="96.85546875" style="35" customWidth="1"/>
    <col min="3" max="3" width="9.140625" style="4"/>
    <col min="4" max="4" width="18.28515625" style="4" customWidth="1"/>
    <col min="5" max="16384" width="9.140625" style="4"/>
  </cols>
  <sheetData>
    <row r="1" spans="1:2" ht="85.5" customHeight="1">
      <c r="A1" s="60" t="s">
        <v>42</v>
      </c>
      <c r="B1" s="60"/>
    </row>
    <row r="2" spans="1:2" ht="40.5">
      <c r="A2" s="6" t="s">
        <v>6</v>
      </c>
      <c r="B2" s="36" t="s">
        <v>9</v>
      </c>
    </row>
    <row r="3" spans="1:2" ht="30" customHeight="1">
      <c r="A3" s="6" t="s">
        <v>7</v>
      </c>
      <c r="B3" s="51" t="s">
        <v>88</v>
      </c>
    </row>
    <row r="4" spans="1:2" ht="47.25" customHeight="1">
      <c r="A4" s="6" t="s">
        <v>10</v>
      </c>
      <c r="B4" s="36" t="s">
        <v>11</v>
      </c>
    </row>
    <row r="5" spans="1:2" ht="30" customHeight="1">
      <c r="A5" s="6" t="s">
        <v>12</v>
      </c>
      <c r="B5" s="36" t="s">
        <v>13</v>
      </c>
    </row>
    <row r="6" spans="1:2" ht="30" customHeight="1">
      <c r="A6" s="6" t="s">
        <v>14</v>
      </c>
      <c r="B6" s="36" t="s">
        <v>15</v>
      </c>
    </row>
    <row r="7" spans="1:2" ht="30" customHeight="1">
      <c r="A7" s="6" t="s">
        <v>16</v>
      </c>
      <c r="B7" s="37" t="s">
        <v>87</v>
      </c>
    </row>
    <row r="8" spans="1:2" ht="40.5" customHeight="1">
      <c r="A8" s="7" t="s">
        <v>3</v>
      </c>
      <c r="B8" s="36" t="s">
        <v>4</v>
      </c>
    </row>
    <row r="9" spans="1:2" ht="30" customHeight="1">
      <c r="A9" s="8" t="s">
        <v>5</v>
      </c>
      <c r="B9" s="36">
        <v>1</v>
      </c>
    </row>
    <row r="10" spans="1:2" ht="40.5" customHeight="1">
      <c r="A10" s="7" t="s">
        <v>17</v>
      </c>
      <c r="B10" s="37" t="s">
        <v>18</v>
      </c>
    </row>
    <row r="11" spans="1:2" ht="41.25" customHeight="1">
      <c r="A11" s="7" t="s">
        <v>19</v>
      </c>
      <c r="B11" s="37" t="s">
        <v>20</v>
      </c>
    </row>
    <row r="12" spans="1:2" ht="309.75" customHeight="1">
      <c r="A12" s="7" t="s">
        <v>21</v>
      </c>
      <c r="B12" s="37" t="s">
        <v>22</v>
      </c>
    </row>
    <row r="13" spans="1:2" ht="66" customHeight="1">
      <c r="A13" s="7" t="s">
        <v>23</v>
      </c>
      <c r="B13" s="37" t="s">
        <v>24</v>
      </c>
    </row>
    <row r="14" spans="1:2" ht="269.25" customHeight="1">
      <c r="A14" s="7" t="s">
        <v>25</v>
      </c>
      <c r="B14" s="37" t="s">
        <v>26</v>
      </c>
    </row>
    <row r="15" spans="1:2" ht="30" customHeight="1">
      <c r="A15" s="6" t="s">
        <v>28</v>
      </c>
      <c r="B15" s="37">
        <v>1</v>
      </c>
    </row>
    <row r="16" spans="1:2" ht="30" customHeight="1">
      <c r="A16" s="6" t="s">
        <v>29</v>
      </c>
      <c r="B16" s="37" t="s">
        <v>30</v>
      </c>
    </row>
    <row r="17" spans="1:2" ht="30" customHeight="1">
      <c r="A17" s="6" t="s">
        <v>31</v>
      </c>
      <c r="B17" s="38">
        <v>42608</v>
      </c>
    </row>
    <row r="18" spans="1:2" ht="30" customHeight="1">
      <c r="A18" s="6" t="s">
        <v>32</v>
      </c>
      <c r="B18" s="39">
        <v>42608</v>
      </c>
    </row>
    <row r="19" spans="1:2" ht="30" customHeight="1">
      <c r="A19" s="6" t="s">
        <v>33</v>
      </c>
      <c r="B19" s="39">
        <v>0</v>
      </c>
    </row>
    <row r="20" spans="1:2" ht="102" customHeight="1">
      <c r="A20" s="7" t="s">
        <v>34</v>
      </c>
      <c r="B20" s="37" t="s">
        <v>35</v>
      </c>
    </row>
    <row r="21" spans="1:2" ht="108.75" customHeight="1">
      <c r="A21" s="40" t="s">
        <v>43</v>
      </c>
      <c r="B21" s="41" t="s">
        <v>37</v>
      </c>
    </row>
    <row r="22" spans="1:2" ht="102" customHeight="1">
      <c r="A22" s="9" t="s">
        <v>44</v>
      </c>
      <c r="B22" s="41" t="s">
        <v>39</v>
      </c>
    </row>
    <row r="23" spans="1:2" ht="108.75" customHeight="1">
      <c r="A23" s="9" t="s">
        <v>45</v>
      </c>
      <c r="B23" s="41" t="s">
        <v>41</v>
      </c>
    </row>
  </sheetData>
  <protectedRanges>
    <protectedRange sqref="B7" name="разрешено для редактирования"/>
    <protectedRange sqref="B15:B16 B18:B20 B10:B14" name="разрешено для редактирования_1"/>
  </protectedRanges>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4506668294322"/>
  </sheetPr>
  <dimension ref="A1:W22"/>
  <sheetViews>
    <sheetView view="pageBreakPreview" topLeftCell="B3" zoomScale="70" zoomScaleNormal="55" workbookViewId="0">
      <selection activeCell="B6" sqref="B6"/>
    </sheetView>
  </sheetViews>
  <sheetFormatPr defaultColWidth="9.140625" defaultRowHeight="20.25"/>
  <cols>
    <col min="1" max="1" width="57.140625" style="23" customWidth="1"/>
    <col min="2" max="2" width="210.28515625" style="24" customWidth="1"/>
    <col min="3" max="23" width="9.140625" style="22"/>
    <col min="24" max="16384" width="9.140625" style="4"/>
  </cols>
  <sheetData>
    <row r="1" spans="1:2" ht="48.75" customHeight="1">
      <c r="A1" s="55" t="s">
        <v>46</v>
      </c>
      <c r="B1" s="55"/>
    </row>
    <row r="2" spans="1:2" ht="7.5" customHeight="1">
      <c r="A2" s="25"/>
    </row>
    <row r="3" spans="1:2" s="22" customFormat="1" ht="20.25" customHeight="1">
      <c r="A3" s="26" t="s">
        <v>47</v>
      </c>
      <c r="B3" s="27" t="s">
        <v>89</v>
      </c>
    </row>
    <row r="4" spans="1:2" s="22" customFormat="1" ht="20.25" customHeight="1">
      <c r="A4" s="28" t="s">
        <v>48</v>
      </c>
      <c r="B4" s="29">
        <v>1</v>
      </c>
    </row>
    <row r="5" spans="1:2" s="22" customFormat="1" ht="20.25" customHeight="1">
      <c r="A5" s="56" t="s">
        <v>49</v>
      </c>
      <c r="B5" s="57"/>
    </row>
    <row r="6" spans="1:2" s="22" customFormat="1">
      <c r="A6" s="30" t="s">
        <v>50</v>
      </c>
      <c r="B6" s="52" t="s">
        <v>109</v>
      </c>
    </row>
    <row r="7" spans="1:2" s="22" customFormat="1">
      <c r="A7" s="30" t="s">
        <v>51</v>
      </c>
      <c r="B7" s="52" t="s">
        <v>91</v>
      </c>
    </row>
    <row r="8" spans="1:2" s="22" customFormat="1">
      <c r="A8" s="30" t="s">
        <v>52</v>
      </c>
      <c r="B8" s="52" t="s">
        <v>92</v>
      </c>
    </row>
    <row r="9" spans="1:2" s="22" customFormat="1">
      <c r="A9" s="30" t="s">
        <v>53</v>
      </c>
      <c r="B9" s="52" t="s">
        <v>93</v>
      </c>
    </row>
    <row r="10" spans="1:2" s="22" customFormat="1">
      <c r="A10" s="30" t="s">
        <v>54</v>
      </c>
      <c r="B10" s="52" t="s">
        <v>87</v>
      </c>
    </row>
    <row r="11" spans="1:2" s="22" customFormat="1" ht="62.25" customHeight="1">
      <c r="A11" s="26" t="s">
        <v>55</v>
      </c>
      <c r="B11" s="52" t="s">
        <v>94</v>
      </c>
    </row>
    <row r="12" spans="1:2" s="22" customFormat="1" ht="41.25" customHeight="1">
      <c r="A12" s="26" t="s">
        <v>56</v>
      </c>
      <c r="B12" s="52" t="s">
        <v>95</v>
      </c>
    </row>
    <row r="13" spans="1:2" s="22" customFormat="1" ht="141.75">
      <c r="A13" s="26" t="s">
        <v>57</v>
      </c>
      <c r="B13" s="53" t="s">
        <v>96</v>
      </c>
    </row>
    <row r="14" spans="1:2" s="22" customFormat="1" ht="60.75" customHeight="1">
      <c r="A14" s="26" t="s">
        <v>58</v>
      </c>
      <c r="B14" s="52" t="s">
        <v>97</v>
      </c>
    </row>
    <row r="15" spans="1:2" s="22" customFormat="1" ht="60.75" customHeight="1">
      <c r="A15" s="26" t="s">
        <v>59</v>
      </c>
      <c r="B15" s="52" t="s">
        <v>98</v>
      </c>
    </row>
    <row r="16" spans="1:2" s="22" customFormat="1" ht="20.25" customHeight="1">
      <c r="A16" s="58" t="s">
        <v>60</v>
      </c>
      <c r="B16" s="59"/>
    </row>
    <row r="17" spans="1:2" s="22" customFormat="1" ht="20.25" customHeight="1">
      <c r="A17" s="31" t="s">
        <v>61</v>
      </c>
      <c r="B17" s="29">
        <v>1</v>
      </c>
    </row>
    <row r="18" spans="1:2" s="22" customFormat="1" ht="20.25" customHeight="1">
      <c r="A18" s="31" t="s">
        <v>62</v>
      </c>
      <c r="B18" s="29" t="s">
        <v>30</v>
      </c>
    </row>
    <row r="19" spans="1:2" s="22" customFormat="1" ht="20.25" customHeight="1">
      <c r="A19" s="32" t="s">
        <v>63</v>
      </c>
      <c r="B19" s="33">
        <f>B20+B21</f>
        <v>42608</v>
      </c>
    </row>
    <row r="20" spans="1:2" s="22" customFormat="1" ht="20.25" customHeight="1">
      <c r="A20" s="31" t="s">
        <v>64</v>
      </c>
      <c r="B20" s="34">
        <v>42608</v>
      </c>
    </row>
    <row r="21" spans="1:2" s="22" customFormat="1" ht="20.25" customHeight="1">
      <c r="A21" s="31" t="s">
        <v>65</v>
      </c>
      <c r="B21" s="34">
        <v>0</v>
      </c>
    </row>
    <row r="22" spans="1:2" s="22" customFormat="1" ht="63" customHeight="1">
      <c r="A22" s="26" t="s">
        <v>66</v>
      </c>
      <c r="B22" s="53" t="s">
        <v>99</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whole" operator="greaterThan" allowBlank="1" showInputMessage="1" showErrorMessage="1" errorTitle="Формат ячейки" error="Введите целое число" sqref="B17" xr:uid="{00000000-0002-0000-0500-000001000000}">
      <formula1>0</formula1>
    </dataValidation>
    <dataValidation type="decimal" operator="greaterThan" allowBlank="1" showInputMessage="1" showErrorMessage="1" errorTitle="Формат ячейки" error="Введите сумму &gt;0" sqref="B20" xr:uid="{00000000-0002-0000-0500-000002000000}">
      <formula1>0</formula1>
    </dataValidation>
    <dataValidation type="decimal" operator="greaterThanOrEqual" allowBlank="1" showInputMessage="1" showErrorMessage="1" errorTitle="Формат ячейки" error="Введите сумму" sqref="B21"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5117038483843"/>
  </sheetPr>
  <dimension ref="A1:X5"/>
  <sheetViews>
    <sheetView view="pageBreakPreview" zoomScaleNormal="100" workbookViewId="0">
      <selection activeCell="A2" sqref="A2"/>
    </sheetView>
  </sheetViews>
  <sheetFormatPr defaultColWidth="9.140625" defaultRowHeight="20.25"/>
  <cols>
    <col min="1" max="1" width="246.85546875" style="20" customWidth="1"/>
    <col min="2" max="16384" width="9.140625" style="4"/>
  </cols>
  <sheetData>
    <row r="1" spans="1:24">
      <c r="A1" s="12" t="s">
        <v>67</v>
      </c>
      <c r="B1" s="13"/>
    </row>
    <row r="2" spans="1:24">
      <c r="A2" s="14" t="s">
        <v>97</v>
      </c>
      <c r="B2" s="15"/>
      <c r="C2" s="15"/>
      <c r="D2" s="15"/>
      <c r="E2" s="15"/>
      <c r="F2" s="15"/>
      <c r="G2" s="15"/>
      <c r="H2" s="15"/>
      <c r="I2" s="15"/>
      <c r="J2" s="15"/>
      <c r="K2" s="15"/>
      <c r="L2" s="15"/>
      <c r="M2" s="15"/>
      <c r="N2" s="15"/>
      <c r="O2" s="15"/>
      <c r="P2" s="15"/>
      <c r="Q2" s="15"/>
      <c r="R2" s="15"/>
      <c r="S2" s="15"/>
      <c r="T2" s="15"/>
      <c r="U2" s="15"/>
      <c r="V2" s="15"/>
      <c r="W2" s="15"/>
      <c r="X2" s="15"/>
    </row>
    <row r="3" spans="1:24">
      <c r="A3" s="14"/>
      <c r="B3" s="15"/>
      <c r="C3" s="15"/>
      <c r="D3" s="15"/>
      <c r="E3" s="15"/>
      <c r="F3" s="15"/>
      <c r="G3" s="15"/>
      <c r="H3" s="15"/>
      <c r="I3" s="15"/>
      <c r="J3" s="15"/>
      <c r="K3" s="15"/>
      <c r="L3" s="15"/>
      <c r="M3" s="15"/>
      <c r="N3" s="15"/>
      <c r="O3" s="15"/>
      <c r="P3" s="15"/>
      <c r="Q3" s="15"/>
      <c r="R3" s="15"/>
      <c r="S3" s="15"/>
      <c r="T3" s="15"/>
      <c r="U3" s="15"/>
      <c r="V3" s="15"/>
      <c r="W3" s="15"/>
      <c r="X3" s="15"/>
    </row>
    <row r="4" spans="1:24">
      <c r="A4" s="14"/>
      <c r="B4" s="15"/>
      <c r="C4" s="15"/>
      <c r="D4" s="15"/>
      <c r="E4" s="15"/>
      <c r="F4" s="15"/>
      <c r="G4" s="15"/>
      <c r="H4" s="15"/>
      <c r="I4" s="15"/>
      <c r="J4" s="15"/>
      <c r="K4" s="15"/>
      <c r="L4" s="15"/>
      <c r="M4" s="15"/>
      <c r="N4" s="15"/>
      <c r="O4" s="15"/>
      <c r="P4" s="15"/>
      <c r="Q4" s="15"/>
      <c r="R4" s="15"/>
      <c r="S4" s="15"/>
      <c r="T4" s="15"/>
      <c r="U4" s="15"/>
      <c r="V4" s="15"/>
      <c r="W4" s="15"/>
      <c r="X4" s="15"/>
    </row>
    <row r="5" spans="1:24">
      <c r="A5" s="21"/>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5117038483843"/>
  </sheetPr>
  <dimension ref="A1:X9"/>
  <sheetViews>
    <sheetView view="pageBreakPreview" zoomScaleNormal="100" workbookViewId="0">
      <selection activeCell="A9" sqref="A9"/>
    </sheetView>
  </sheetViews>
  <sheetFormatPr defaultColWidth="9.140625" defaultRowHeight="21"/>
  <cols>
    <col min="1" max="1" width="246.85546875" style="18" customWidth="1"/>
    <col min="2" max="16384" width="9.140625" style="19"/>
  </cols>
  <sheetData>
    <row r="1" spans="1:24" s="4" customFormat="1" ht="20.25">
      <c r="A1" s="12" t="s">
        <v>68</v>
      </c>
      <c r="B1" s="13"/>
    </row>
    <row r="2" spans="1:24" s="4" customFormat="1" ht="20.25">
      <c r="A2" s="14" t="s">
        <v>100</v>
      </c>
      <c r="B2" s="15"/>
      <c r="C2" s="15"/>
      <c r="D2" s="15"/>
      <c r="E2" s="15"/>
      <c r="F2" s="15"/>
      <c r="G2" s="15"/>
      <c r="H2" s="15"/>
      <c r="I2" s="15"/>
      <c r="J2" s="15"/>
      <c r="K2" s="15"/>
      <c r="L2" s="15"/>
      <c r="M2" s="15"/>
      <c r="N2" s="15"/>
      <c r="O2" s="15"/>
      <c r="P2" s="15"/>
      <c r="Q2" s="15"/>
      <c r="R2" s="15"/>
      <c r="S2" s="15"/>
      <c r="T2" s="15"/>
      <c r="U2" s="15"/>
      <c r="V2" s="15"/>
      <c r="W2" s="15"/>
      <c r="X2" s="15"/>
    </row>
    <row r="3" spans="1:24" s="4" customFormat="1" ht="20.25">
      <c r="A3" s="14" t="s">
        <v>101</v>
      </c>
      <c r="B3" s="15"/>
      <c r="C3" s="15"/>
      <c r="D3" s="15"/>
      <c r="E3" s="15"/>
      <c r="F3" s="15"/>
      <c r="G3" s="15"/>
      <c r="H3" s="15"/>
      <c r="I3" s="15"/>
      <c r="J3" s="15"/>
      <c r="K3" s="15"/>
      <c r="L3" s="15"/>
      <c r="M3" s="15"/>
      <c r="N3" s="15"/>
      <c r="O3" s="15"/>
      <c r="P3" s="15"/>
      <c r="Q3" s="15"/>
      <c r="R3" s="15"/>
      <c r="S3" s="15"/>
      <c r="T3" s="15"/>
      <c r="U3" s="15"/>
      <c r="V3" s="15"/>
      <c r="W3" s="15"/>
      <c r="X3" s="15"/>
    </row>
    <row r="4" spans="1:24" s="4" customFormat="1" ht="20.25">
      <c r="A4" s="14" t="s">
        <v>102</v>
      </c>
      <c r="B4" s="15"/>
      <c r="C4" s="15"/>
      <c r="D4" s="15"/>
      <c r="E4" s="15"/>
      <c r="F4" s="15"/>
      <c r="G4" s="15"/>
      <c r="H4" s="15"/>
      <c r="I4" s="15"/>
      <c r="J4" s="15"/>
      <c r="K4" s="15"/>
      <c r="L4" s="15"/>
      <c r="M4" s="15"/>
      <c r="N4" s="15"/>
      <c r="O4" s="15"/>
      <c r="P4" s="15"/>
      <c r="Q4" s="15"/>
      <c r="R4" s="15"/>
      <c r="S4" s="15"/>
      <c r="T4" s="15"/>
      <c r="U4" s="15"/>
      <c r="V4" s="15"/>
      <c r="W4" s="15"/>
      <c r="X4" s="15"/>
    </row>
    <row r="5" spans="1:24" s="4" customFormat="1" ht="20.25">
      <c r="A5" s="20" t="s">
        <v>103</v>
      </c>
    </row>
    <row r="6" spans="1:24" s="4" customFormat="1" ht="20.25">
      <c r="A6" s="20" t="s">
        <v>104</v>
      </c>
    </row>
    <row r="7" spans="1:24">
      <c r="A7" s="18" t="s">
        <v>107</v>
      </c>
    </row>
    <row r="8" spans="1:24">
      <c r="A8" s="18" t="s">
        <v>105</v>
      </c>
    </row>
    <row r="9" spans="1:24">
      <c r="A9" s="18" t="s">
        <v>106</v>
      </c>
    </row>
  </sheetData>
  <sheetProtection algorithmName="SHA-512" hashValue="ZHqkcI73puYZ19nfD38n1GlfkE1DJj9lPf9Eyq34AxYc86cOsoomaKjS9fUpIZQFg94bmYa69urbfBrGsBUQLQ==" saltValue="tAYOiwCCLm7EH+AUQc8ZIg==" spinCount="100000" sheet="1" objects="1" scenarios="1"/>
  <dataValidations xWindow="891" yWindow="290"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5117038483843"/>
  </sheetPr>
  <dimension ref="A1:AB6"/>
  <sheetViews>
    <sheetView view="pageBreakPreview" zoomScaleNormal="100" workbookViewId="0">
      <selection activeCell="A2" sqref="A2"/>
    </sheetView>
  </sheetViews>
  <sheetFormatPr defaultColWidth="9.140625" defaultRowHeight="20.25"/>
  <cols>
    <col min="1" max="1" width="246.85546875" style="10" customWidth="1"/>
    <col min="2" max="16384" width="9.140625" style="11"/>
  </cols>
  <sheetData>
    <row r="1" spans="1:28">
      <c r="A1" s="12" t="s">
        <v>69</v>
      </c>
      <c r="B1" s="13"/>
      <c r="C1" s="13"/>
      <c r="D1" s="13"/>
    </row>
    <row r="2" spans="1:28">
      <c r="A2" s="14" t="s">
        <v>99</v>
      </c>
      <c r="B2" s="15"/>
      <c r="C2" s="15"/>
      <c r="D2" s="15"/>
      <c r="E2" s="15"/>
      <c r="F2" s="15"/>
      <c r="G2" s="15"/>
      <c r="H2" s="15"/>
      <c r="I2" s="15"/>
      <c r="J2" s="15"/>
      <c r="K2" s="15"/>
      <c r="L2" s="15"/>
      <c r="M2" s="15"/>
      <c r="N2" s="15"/>
      <c r="O2" s="15"/>
      <c r="P2" s="15"/>
      <c r="Q2" s="15"/>
      <c r="R2" s="15"/>
      <c r="S2" s="15"/>
      <c r="T2" s="15"/>
      <c r="U2" s="15"/>
      <c r="V2" s="15"/>
      <c r="W2" s="15"/>
      <c r="X2" s="15"/>
      <c r="Y2" s="17"/>
      <c r="Z2" s="17"/>
      <c r="AA2" s="17"/>
      <c r="AB2" s="17"/>
    </row>
    <row r="3" spans="1:28">
      <c r="A3" s="14"/>
      <c r="B3" s="15"/>
      <c r="C3" s="15"/>
      <c r="D3" s="15"/>
      <c r="E3" s="15"/>
      <c r="F3" s="15"/>
      <c r="G3" s="15"/>
      <c r="H3" s="15"/>
      <c r="I3" s="15"/>
      <c r="J3" s="15"/>
      <c r="K3" s="15"/>
      <c r="L3" s="15"/>
      <c r="M3" s="15"/>
      <c r="N3" s="15"/>
      <c r="O3" s="15"/>
      <c r="P3" s="15"/>
      <c r="Q3" s="15"/>
      <c r="R3" s="15"/>
      <c r="S3" s="15"/>
      <c r="T3" s="15"/>
      <c r="U3" s="15"/>
      <c r="V3" s="15"/>
      <c r="W3" s="15"/>
      <c r="X3" s="15"/>
      <c r="Y3" s="17"/>
      <c r="Z3" s="17"/>
      <c r="AA3" s="17"/>
      <c r="AB3" s="17"/>
    </row>
    <row r="4" spans="1:28">
      <c r="A4" s="16"/>
    </row>
    <row r="5" spans="1:28">
      <c r="A5" s="16"/>
    </row>
    <row r="6" spans="1:28">
      <c r="A6" s="16"/>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разрешено для редактирования" rangeCreator="" othersAccessPermission="edit"/>
  </rangeList>
  <rangeList sheetStid="2" master="" otherUserPermission="visible"/>
  <rangeList sheetStid="4" master="" otherUserPermission="visible"/>
  <rangeList sheetStid="3" master="" otherUserPermission="visible"/>
  <rangeList sheetStid="12" master="" otherUserPermission="visible">
    <arrUserId title="разрешено для редактирования" rangeCreator="" othersAccessPermission="edit"/>
    <arrUserId title="разрешено для редактирования_1" rangeCreator="" othersAccessPermission="edit"/>
  </rangeList>
  <rangeList sheetStid="7" master="" otherUserPermission="visible"/>
  <rangeList sheetStid="8" master="" otherUserPermission="visible"/>
  <rangeList sheetStid="9" master="" otherUserPermission="visible"/>
  <rangeList sheetStid="10" master="" otherUserPermission="visible"/>
  <rangeList sheetStid="13"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Петрова Анастасия Сергеевна</dc:creator>
  <cp:lastModifiedBy>Петрова Анастасия Сергеевна</cp:lastModifiedBy>
  <dcterms:created xsi:type="dcterms:W3CDTF">2015-06-05T18:19:00Z</dcterms:created>
  <dcterms:modified xsi:type="dcterms:W3CDTF">2025-12-29T12:19:01Z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AAFE3336D0B34014BA7A8687DF2C8183_13</vt:lpwstr>
  </property>
  <property fmtid="{D5CDD505-2E9C-101B-9397-08002B2CF9AE}" pid="3" name="KSOProductBuildVer">
    <vt:lpwstr>1049-12.2.0.21931</vt:lpwstr>
  </property>
</Properties>
</file>