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ЭтаКнига"/>
  <workbookProtection lockStructure="1"/>
  <bookViews>
    <workbookView xWindow="0" yWindow="0" windowWidth="28800" windowHeight="12105"/>
  </bookViews>
  <sheets>
    <sheet name="Общие сведения" sheetId="1" r:id="rId1"/>
    <sheet name="Задачи проекта" sheetId="2" r:id="rId2"/>
    <sheet name="Мероприятия" sheetId="4" r:id="rId3"/>
    <sheet name="Ожидаемые результаты" sheetId="3" r:id="rId4"/>
    <sheet name="Агрегация данных" sheetId="12" r:id="rId5"/>
    <sheet name="Overview" sheetId="7" r:id="rId6"/>
    <sheet name="Project Objectives" sheetId="8" r:id="rId7"/>
    <sheet name="Project Activities" sheetId="9" r:id="rId8"/>
    <sheet name="Expected Result" sheetId="10" r:id="rId9"/>
    <sheet name="Data aggregation" sheetId="13" r:id="rId10"/>
    <sheet name="Справочник" sheetId="11" r:id="rId11"/>
  </sheets>
  <definedNames>
    <definedName name="_xlnm.Print_Area" localSheetId="9">'Data aggregation'!$A$1:$E$22</definedName>
    <definedName name="_xlnm.Print_Area" localSheetId="8">'Expected Result'!$A$1:$A$27</definedName>
    <definedName name="_xlnm.Print_Area" localSheetId="7">'Project Activities'!$A$1:$A$27</definedName>
    <definedName name="_xlnm.Print_Area" localSheetId="6">'Project Objectives'!$A$1:$A$27</definedName>
    <definedName name="_xlnm.Print_Area" localSheetId="4">'Агрегация данных'!$A$1:$C$23</definedName>
    <definedName name="_xlnm.Print_Area" localSheetId="1">'Задачи проекта'!$A$1:$A$27</definedName>
    <definedName name="_xlnm.Print_Area" localSheetId="2">Мероприятия!$A$1:$A$27</definedName>
    <definedName name="_xlnm.Print_Area" localSheetId="0">'Общие сведения'!$A$1:$B$25</definedName>
    <definedName name="_xlnm.Print_Area" localSheetId="3">'Ожидаемые результаты'!$A$1:$A$27</definedName>
  </definedNames>
  <calcPr calcId="152511"/>
</workbook>
</file>

<file path=xl/calcChain.xml><?xml version="1.0" encoding="utf-8"?>
<calcChain xmlns="http://schemas.openxmlformats.org/spreadsheetml/2006/main">
  <c r="B22" i="1" l="1"/>
  <c r="B19" i="7"/>
</calcChain>
</file>

<file path=xl/sharedStrings.xml><?xml version="1.0" encoding="utf-8"?>
<sst xmlns="http://schemas.openxmlformats.org/spreadsheetml/2006/main" count="197" uniqueCount="132">
  <si>
    <t>Гуманитарная заявка</t>
  </si>
  <si>
    <t>Наименование госоргана (организации)</t>
  </si>
  <si>
    <t>УНП госоргана (организации)</t>
  </si>
  <si>
    <t>Количество поступлений (план)</t>
  </si>
  <si>
    <t>Софинансирование</t>
  </si>
  <si>
    <t>Валюта</t>
  </si>
  <si>
    <t>Общая стоимость проекта</t>
  </si>
  <si>
    <t>Цель проекта</t>
  </si>
  <si>
    <t>Целевая группа</t>
  </si>
  <si>
    <t>Место реализации проекта</t>
  </si>
  <si>
    <t>Ожидаемые результаты:</t>
  </si>
  <si>
    <t>Название проекта</t>
  </si>
  <si>
    <t>Продолжительность проекта, лет</t>
  </si>
  <si>
    <t>Организация-заявитель, предлагающая проект</t>
  </si>
  <si>
    <t>Название</t>
  </si>
  <si>
    <t>Адрес</t>
  </si>
  <si>
    <t>ФИО ответственного лица</t>
  </si>
  <si>
    <t>Должность ответственного лица</t>
  </si>
  <si>
    <t>УНП</t>
  </si>
  <si>
    <t>Контактные данные для связи</t>
  </si>
  <si>
    <t>Обоснование проблемы с учетом исходной ситуации в регионе реализации проекта</t>
  </si>
  <si>
    <t>Краткое содержание (суть) проекта</t>
  </si>
  <si>
    <t>Задачи, планируемые к выполнению в рамках реализации проекта:</t>
  </si>
  <si>
    <t>Финансирование проекта</t>
  </si>
  <si>
    <t>Средства донора</t>
  </si>
  <si>
    <t>Дальнейшая деятельность по окончании проекта</t>
  </si>
  <si>
    <t>Краткое описание мероприятий в рамках проекта:</t>
  </si>
  <si>
    <t>The project title</t>
  </si>
  <si>
    <t>The Project duration, years</t>
  </si>
  <si>
    <t>The Target group</t>
  </si>
  <si>
    <t>Description of project activities:</t>
  </si>
  <si>
    <t>Donor funds</t>
  </si>
  <si>
    <t>Co-financing</t>
  </si>
  <si>
    <t>Total</t>
  </si>
  <si>
    <t>Total project funding</t>
  </si>
  <si>
    <t>Planned number of trenches</t>
  </si>
  <si>
    <t>Position of the contact person</t>
  </si>
  <si>
    <t>Address</t>
  </si>
  <si>
    <t>Further activities at the end of the project</t>
  </si>
  <si>
    <t>Currency</t>
  </si>
  <si>
    <t>Project Summary</t>
  </si>
  <si>
    <t>Project Aim</t>
  </si>
  <si>
    <t>The envisaged objectives during the project work:</t>
  </si>
  <si>
    <t>Expected Result:</t>
  </si>
  <si>
    <t>Justification of the problem taking into account the baseline situation in the project region</t>
  </si>
  <si>
    <t>Place of project realisation</t>
  </si>
  <si>
    <t>Contact details for liaison</t>
  </si>
  <si>
    <t>Applicant organisation proposing the project</t>
  </si>
  <si>
    <t>Organisation name</t>
  </si>
  <si>
    <t>Справочник валют</t>
  </si>
  <si>
    <t>USD</t>
  </si>
  <si>
    <t>EUR</t>
  </si>
  <si>
    <t>GBP</t>
  </si>
  <si>
    <t>BYN</t>
  </si>
  <si>
    <t>CNY</t>
  </si>
  <si>
    <t>RUB</t>
  </si>
  <si>
    <t>CHF</t>
  </si>
  <si>
    <t>Швейцарский франк</t>
  </si>
  <si>
    <t>Фунт стерлингов</t>
  </si>
  <si>
    <t>Российский рубль</t>
  </si>
  <si>
    <t>Китайский юань</t>
  </si>
  <si>
    <t>Евро</t>
  </si>
  <si>
    <t>Доллар США</t>
  </si>
  <si>
    <t>Белорусский рубль</t>
  </si>
  <si>
    <t>Задачи, планируемые к выполнению в рамках реализации проекта</t>
  </si>
  <si>
    <t>Краткое описание мероприятий в рамках проекта</t>
  </si>
  <si>
    <t>Ожидаемые результаты</t>
  </si>
  <si>
    <t>Заявка на гуманитарный проект</t>
  </si>
  <si>
    <t>Expected Result</t>
  </si>
  <si>
    <t>Description of project activities</t>
  </si>
  <si>
    <t>The envisaged objectives during the project work</t>
  </si>
  <si>
    <t>Humanitarian project application</t>
  </si>
  <si>
    <t>Name, surname of the contact person</t>
  </si>
  <si>
    <t>«ЗЕЛЁНАЯ ТЕРАПИЯ - в гармонии с природой!»</t>
  </si>
  <si>
    <t>ГУ "Березовский социальный пансионат "Аквамарин"</t>
  </si>
  <si>
    <t>231306 Гродненская область, Лидский район, г. Берёзовка, улица Якуба Коласа, дом 2.</t>
  </si>
  <si>
    <t>директор</t>
  </si>
  <si>
    <t>Стацевич Ядвига Антоновна</t>
  </si>
  <si>
    <t>80154544617, +375336229472, e-mail: berez.di2@mintrud.by</t>
  </si>
  <si>
    <t>инвалиды 1 и 2 групп, люди с ограниченными возможностями и с хроническими заболеваниями.</t>
  </si>
  <si>
    <t>Создание комфортной, эстетической и эмоционально-психологической среды для получателей услуг.Озеленение и облагораживание – это эстетика и комплекс взаимосвязанных работ по эстетическому и экологическому улучшению мест отдыха и жизни человека, что оказывает сильное влияние на психоэмоциональное состояние человека, его здоровье, что создает благоприятный микроклимат.</t>
  </si>
  <si>
    <t xml:space="preserve">Благоустройство прилегающей территории:
-приобретение и высадка декоративных деревьев, кустарников, вьющихся растений, цветников;
- площадка с садовой мебелью, установка беседок (легкое строение в саду), сооруженное для отдыха;
- скамеек, садовых качелей, подвесные кресла;
- приобретение садово-парковых светильников;
- декоративный пруд, с камнями и гравием;
- шезлонги, лежаки для отдыха на свежем воздухе.
В связи с этим, существенная роль отводится их бытовому устройству, созданию комфортных условий проживания, обеспечению возможностей межличностных контактов на основе общности интересов, развитию творческого потенциала. Поэтому для социальной реабилитации получателей социальных услуг для нашего пансионата, хотелось бы создать индивидуальный облик территории пространства под открытым небом.
</t>
  </si>
  <si>
    <t>- поддерживать и развивать психические процессы (внимание, мышление, воображение);</t>
  </si>
  <si>
    <t>- развивать коммуникативные навыки в процессе трудовой деятельности;</t>
  </si>
  <si>
    <t xml:space="preserve">приобретение и высадка декоративных кустарников, вьющихся растений, цветников; </t>
  </si>
  <si>
    <t xml:space="preserve">создание площадок для отдыха с садовой мебелью; </t>
  </si>
  <si>
    <t>установка беседок (легкое строение в саду);</t>
  </si>
  <si>
    <t>изготовление и установка скамеек, садовых качелей, подвесных кресел;</t>
  </si>
  <si>
    <r>
      <t>при</t>
    </r>
    <r>
      <rPr>
        <sz val="14"/>
        <color indexed="63"/>
        <rFont val="Times New Roman"/>
        <family val="1"/>
        <charset val="204"/>
      </rPr>
      <t>обретение садово-парковых светильников;</t>
    </r>
  </si>
  <si>
    <t>создание декоративного пруда;</t>
  </si>
  <si>
    <t>установка шезлонгов для отдыха на свежем воздухе.</t>
  </si>
  <si>
    <t>благоустройство территории для улучшения психоэмоционального состояния получателей услуг;</t>
  </si>
  <si>
    <t>приобретение трудовых навыков, навыков работы в природной среде, не покидая при этом территорию комфорта и безопасности.</t>
  </si>
  <si>
    <t>«Green therapy - in harmony with nature!»</t>
  </si>
  <si>
    <t>State Institution "Berezovsky Social Boarding House "Aquamarine"</t>
  </si>
  <si>
    <t>231306 Grodno region, Lida district, Berezovka, Yakuba Kolas, house 2.</t>
  </si>
  <si>
    <t>231306 Grodno region, Lida district, Berezovka, Yakuba Kolas, house 2</t>
  </si>
  <si>
    <t>Director</t>
  </si>
  <si>
    <t>Statsovich Jadvig Antonovna</t>
  </si>
  <si>
    <t xml:space="preserve">8015454617, +375336229472, e-mail: berez.di2@mintrud.by  </t>
  </si>
  <si>
    <t>1 year since the start of the project</t>
  </si>
  <si>
    <t>Creating a comfortable, aesthetic, and emotionally-psychological environment for service recipients. Landscaping and beautification are about aesthetics and a complex of interrelated activities aimed at improving the aesthetic and environmental conditions of recreational and living areas, which has a significant impact on people's psycho-emotional state and health, creating a favorable microclimate.</t>
  </si>
  <si>
    <t>Improvement of the adjacent territory:
-acquisition and planting of ornamental trees, shrubs, climbing plants, flower beds;
- a platform with garden furniture, installation of gazebos (a light structure in the garden), built for recreation;
- benches, garden swings, hanging chairs;
- acquisition of garden and park lamps;
- a decorative pond, with stones and gravel;
- sun loungers, sunbeds for recreation in the fresh air.
In this regard, a significant role is assigned to their everyday life, the creation of comfortable living conditions, the provision of opportunities for interpersonal contacts based on common interests, and the development of creative potential. Therefore, in order to social rehabilitation of recipients of social services for our boarding house, it would be desirable to create an individual appearance of the territory of the open-air space.</t>
  </si>
  <si>
    <t>The functioning of a favorable landscape area on the territory of the institution using innovative methods such as garden therapy, phytodesign, landscape design.
Qualitative indicators: increased responsibility and care for nature, development of attention, improvement of fine motor skills, development of communication skills in the process of activity, improvement of the psychoemotional state of service recipients.</t>
  </si>
  <si>
    <t>create a favorable landscape area on the institution's territory using innovative methods such as garden therapy, phytodesign, and landscape design;</t>
  </si>
  <si>
    <t>to support and develop mental processes (attention, thinking, and imagination);</t>
  </si>
  <si>
    <t>to develop and strengthen fine motor skills;</t>
  </si>
  <si>
    <t>develop communication skills during work;</t>
  </si>
  <si>
    <t>to improve the psychoemotional state of service recipients.</t>
  </si>
  <si>
    <t>purchase and planting of ornamental shrubs, climbing plants, and flower beds;</t>
  </si>
  <si>
    <t>creating recreation areas with garden furniture;</t>
  </si>
  <si>
    <t>installation of gazebos (light structures in the garden);</t>
  </si>
  <si>
    <t>manufacturing and installation of benches, garden swings, and hanging chairs;</t>
  </si>
  <si>
    <t>purchase of garden and park lighting fixtures;</t>
  </si>
  <si>
    <t>creating a decorative pond;</t>
  </si>
  <si>
    <t>installing sun loungers for outdoor recreation</t>
  </si>
  <si>
    <t>landscaping to improve the psychoemotional state of service recipients;</t>
  </si>
  <si>
    <t>acquiring work skills and skills for working in the natural environment without leaving the territory of comfort and safety.</t>
  </si>
  <si>
    <t>Функционирование благоприятной ландшафтной зоны на территории учреждения с применением инновационных методов, таких как гарденотерапия, фитодизайн, ландшафтный дизайн. Качественные показатели: повышается ответственность и забота о природе, развитие внимания, улучшение мелкой моторики, развитие коммуникативных навыков в процессе деятельности, улучшение психоэмоционального состояния получателей услуг.</t>
  </si>
  <si>
    <t>приобретение и высадка декоративных кустарников, вьющихся растений, цветников; ; создание площадок для отдыха с садовой мебелью; ; установка беседок (легкое строение в саду);; изготовление и установка скамеек, садовых качелей, подвесных кресел;; приобретение садово-парковых светильников;; создание декоративного пруда;; установка шезлонгов для отдыха на свежем воздухе.</t>
  </si>
  <si>
    <t>благоустройство территории для улучшения психоэмоционального состояния получателей услуг;; приобретение трудовых навыков, навыков работы в природной среде, не покидая при этом территорию комфорта и безопасности.</t>
  </si>
  <si>
    <t>способствовать улучшению психоэмоционального состояния получателей услуг.</t>
  </si>
  <si>
    <t>Проект направлен на поддержание здоровья пожилых граждан и людей с инвалидностью, улучшение их психоэмоционального состояния, повышения качества жизни людей в условиях социального пансионата.
Согласно проведённому опросу и анкетированию среди получателей социальных услуг нашего пансионата, большинство опрошенных высказало своё желание больше времени проводить на свежем воздухе. Но условия не совсем соответствуют решению поставленных задач без привлечения иностранной безвозмездной помощи.
Нам необходимо создать благоприятную ландшафтную зону на территории учреждения с применением инновационных методов, таких как гарденотерапия, фитодизайн, ландшафтный дизайн.</t>
  </si>
  <si>
    <t>создать благоприятную ландшафтную зону на территории учреждения с применением инновационных методов, таких как гарденотерапия, фитодизайн, ландшафтный дизайн;; - поддерживать и развивать психические процессы (внимание, мышление, воображение);; - развивать и укреплять мелкую моторику;; - развивать коммуникативные навыки в процессе трудовой деятельности;; способствовать улучшению психоэмоционального состояния получателей услуг.</t>
  </si>
  <si>
    <t>The project is aimed at maintaining the health of elderly citizens and people with disabilities, improving their psychoemotional state, and enhancing the quality of life for people living in a social boarding house.
 According to a survey and questionnaire conducted among the recipients of social services at our boarding house, the majority of respondents expressed their desire to spend more time outdoors. However, the current conditions do not fully meet the objectives without the involvement of foreign charitable assistance.
 We need to create a favorable landscape area within the institution using innovative methods such as garden therapy, phytodesign, and landscape design.</t>
  </si>
  <si>
    <t>Проект направлен на поддержание здоровья пожилых граждан и людей с инвалидностью, улучшение их психоэмоционального состояния, повышения качества жизни людей в условиях социального пансионата.
Согласно проведённому опросу и анкетированию среди получателей социальных услуг нашего пансионата, большинство опрошенных высказало своё желание больше времени проводить на свежем воздухе. Но условия не совсем соответствуют решению поставленных задач без привлечения иностранной безвозмездной помощи.
Нам необходимо создать благоприятную ландшафтную зону на территории учреждения с применением инновационных методов, таких как гарденотерапия, фитодизайн, ландшафтный дизайн.</t>
  </si>
  <si>
    <t>создать благоприятную ландшафтную зону на территории учреждения с применением инновационных методов, таких как гарденотерапия, фитодизайн, ландшафтный дизайн</t>
  </si>
  <si>
    <t>- развивать и укреплять мелкую моторику</t>
  </si>
  <si>
    <t>The project is aimed at maintaining the health of elderly citizens and people with disabilities, improving their psychoemotional state, and enhancing the quality of life for people living in a social boarding house.
 According to a survey and questionnaire conducted among the recipients of social services at our boarding house, the majority of respondents expressed their desire to spend more time outdoors. However, the current conditions do not fully meet the objectives without the involvement of foreign charitable assistance.
 We need to create a favorable landscape area within the institution using innovative methods such as garden therapy, phytodesign, and landscape design.</t>
  </si>
  <si>
    <t>Landscaping to improve the psychoemotional state of service recipients; acquiring work skills and skills for working in the natural environment without leaving the territory of comfort and safety.</t>
  </si>
  <si>
    <t>Purchase and planting of ornamental shrubs, climbing plants, and flower beds; creating recreation areas with garden furniture; installation of gazebos (light structures in the garden); manufacturing and installation of benches, garden swings, and hanging chairs; purchase of garden and park lighting fixtures; creating a decorative pond; installing sun loungers for outdoor recreation.</t>
  </si>
  <si>
    <t>Create a favorable landscape area on the institution's territory using innovative methods such as garden therapy, phytodesign, and landscape design; to support and develop mental processes (attention, thinking, and imagination); to develop and strengthen fine motor skills; develop communication skills during work; to improve the psychoemotional state of service recipients.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</si>
</sst>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14" x14ac:knownFonts="1">
    <font>
      <sz val="11"/>
      <color theme="1"/>
      <name val="Calibri"/>
      <family val="2"/>
      <scheme val="minor"/>
    </font>
    <font>
      <sz val="16"/>
      <name val="Times New Roman"/>
      <family val="1"/>
      <charset val="204"/>
    </font>
    <font>
      <sz val="14"/>
      <color indexed="63"/>
      <name val="Times New Roman"/>
      <family val="1"/>
      <charset val="204"/>
    </font>
    <font>
      <sz val="11"/>
      <color theme="1"/>
      <name val="Calibri"/>
      <family val="2"/>
      <scheme val="minor"/>
    </font>
    <font>
      <sz val="16"/>
      <color theme="1"/>
      <name val="Times New Roman"/>
      <family val="1"/>
      <charset val="204"/>
    </font>
    <font>
      <sz val="16"/>
      <color theme="1"/>
      <name val="Calibri"/>
      <family val="2"/>
      <scheme val="minor"/>
    </font>
    <font>
      <b/>
      <sz val="16"/>
      <color rgb="FF222222"/>
      <name val="Times New Roman"/>
      <family val="1"/>
      <charset val="204"/>
    </font>
    <font>
      <b/>
      <sz val="16"/>
      <color theme="1"/>
      <name val="Times New Roman"/>
      <family val="1"/>
      <charset val="204"/>
    </font>
    <font>
      <sz val="11"/>
      <color rgb="FF222222"/>
      <name val="Arial"/>
      <family val="2"/>
      <charset val="204"/>
    </font>
    <font>
      <sz val="16"/>
      <color rgb="FF222222"/>
      <name val="Times New Roman"/>
      <family val="1"/>
      <charset val="204"/>
    </font>
    <font>
      <sz val="16"/>
      <color rgb="FF000000"/>
      <name val="Times New Roman"/>
      <family val="1"/>
      <charset val="204"/>
    </font>
    <font>
      <sz val="14"/>
      <color rgb="FF000000"/>
      <name val="Times New Roman"/>
      <family val="1"/>
      <charset val="204"/>
    </font>
    <font>
      <sz val="15"/>
      <color theme="1"/>
      <name val="Calibri"/>
      <family val="2"/>
      <charset val="204"/>
      <scheme val="minor"/>
    </font>
    <font>
      <b/>
      <sz val="20"/>
      <color theme="1"/>
      <name val="Times New Roman"/>
      <family val="1"/>
      <charset val="204"/>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right style="thin">
        <color indexed="64"/>
      </right>
      <top style="thin">
        <color indexed="64"/>
      </top>
      <bottom style="thin">
        <color indexed="64"/>
      </bottom>
      <diagonal/>
    </border>
  </borders>
  <cellStyleXfs count="2">
    <xf numFmtId="0" fontId="0" fillId="0" borderId="0"/>
    <xf numFmtId="164" fontId="3" fillId="0" borderId="0" applyFont="0" applyFill="0" applyBorder="0" applyAlignment="0" applyProtection="0"/>
  </cellStyleXfs>
  <cellXfs count="64">
    <xf numFmtId="0" fontId="0" fillId="0" borderId="0" xfId="0"/>
    <xf numFmtId="0" fontId="4" fillId="0" borderId="0" xfId="0" applyFont="1"/>
    <xf numFmtId="0" fontId="4" fillId="0" borderId="0" xfId="0" applyFont="1" applyAlignment="1">
      <alignment horizontal="left"/>
    </xf>
    <xf numFmtId="0" fontId="4" fillId="0" borderId="0" xfId="0" applyFont="1" applyBorder="1" applyAlignment="1">
      <alignment wrapText="1"/>
    </xf>
    <xf numFmtId="0" fontId="4" fillId="0" borderId="0" xfId="0" applyFont="1" applyBorder="1" applyAlignment="1"/>
    <xf numFmtId="0" fontId="4" fillId="0" borderId="0" xfId="0" applyFont="1" applyBorder="1" applyAlignment="1">
      <alignment horizontal="left"/>
    </xf>
    <xf numFmtId="0" fontId="4" fillId="0" borderId="0" xfId="0" applyFont="1" applyAlignment="1">
      <alignment vertical="top" wrapText="1"/>
    </xf>
    <xf numFmtId="0" fontId="4" fillId="0" borderId="1" xfId="0" applyFont="1" applyBorder="1" applyAlignment="1">
      <alignment vertical="top" wrapText="1"/>
    </xf>
    <xf numFmtId="0" fontId="5" fillId="0" borderId="0" xfId="0" applyFont="1"/>
    <xf numFmtId="0" fontId="6" fillId="0" borderId="2" xfId="0" applyFont="1" applyFill="1" applyBorder="1" applyAlignment="1">
      <alignment vertical="top" wrapText="1"/>
    </xf>
    <xf numFmtId="49" fontId="4" fillId="0" borderId="3" xfId="0" applyNumberFormat="1" applyFont="1" applyFill="1" applyBorder="1" applyAlignment="1">
      <alignment vertical="top" wrapText="1"/>
    </xf>
    <xf numFmtId="0" fontId="4" fillId="0" borderId="3" xfId="0" applyFont="1" applyFill="1" applyBorder="1" applyAlignment="1">
      <alignment horizontal="left" vertical="top" wrapText="1"/>
    </xf>
    <xf numFmtId="0" fontId="7" fillId="0" borderId="2" xfId="0" applyFont="1" applyFill="1" applyBorder="1" applyAlignment="1">
      <alignment vertical="top" wrapText="1"/>
    </xf>
    <xf numFmtId="0" fontId="7" fillId="0" borderId="2" xfId="0" applyFont="1" applyFill="1" applyBorder="1" applyAlignment="1">
      <alignment horizontal="left" vertical="top" wrapText="1" indent="2"/>
    </xf>
    <xf numFmtId="0" fontId="7" fillId="0" borderId="3" xfId="0" applyFont="1" applyFill="1" applyBorder="1" applyAlignment="1">
      <alignment horizontal="left" vertical="top" wrapText="1" indent="2"/>
    </xf>
    <xf numFmtId="0" fontId="4" fillId="0" borderId="3" xfId="0" applyFont="1" applyFill="1" applyBorder="1" applyAlignment="1">
      <alignment vertical="top" wrapText="1"/>
    </xf>
    <xf numFmtId="0" fontId="4" fillId="0" borderId="2" xfId="0" applyFont="1" applyFill="1" applyBorder="1" applyAlignment="1">
      <alignment horizontal="left" vertical="top" wrapText="1" indent="2"/>
    </xf>
    <xf numFmtId="2" fontId="4" fillId="0" borderId="3" xfId="1" applyNumberFormat="1" applyFont="1" applyFill="1" applyBorder="1" applyAlignment="1">
      <alignment horizontal="left" vertical="top" wrapText="1"/>
    </xf>
    <xf numFmtId="0" fontId="4" fillId="0" borderId="0" xfId="0" applyFont="1" applyFill="1" applyAlignment="1">
      <alignment vertical="top" wrapText="1"/>
    </xf>
    <xf numFmtId="2" fontId="4" fillId="0" borderId="3" xfId="1" applyNumberFormat="1" applyFont="1" applyFill="1" applyBorder="1" applyAlignment="1" applyProtection="1">
      <alignment horizontal="left" vertical="top" wrapText="1"/>
      <protection hidden="1"/>
    </xf>
    <xf numFmtId="49" fontId="4" fillId="0" borderId="3" xfId="0" applyNumberFormat="1" applyFont="1" applyFill="1" applyBorder="1" applyAlignment="1" applyProtection="1">
      <alignment vertical="top" wrapText="1"/>
      <protection locked="0"/>
    </xf>
    <xf numFmtId="0" fontId="4" fillId="0" borderId="3" xfId="0" applyFont="1" applyFill="1" applyBorder="1" applyAlignment="1" applyProtection="1">
      <alignment horizontal="left" vertical="top" wrapText="1"/>
      <protection locked="0"/>
    </xf>
    <xf numFmtId="0" fontId="7" fillId="0" borderId="0" xfId="0" applyFont="1" applyBorder="1" applyAlignment="1"/>
    <xf numFmtId="0" fontId="4" fillId="0" borderId="0" xfId="0" applyFont="1" applyProtection="1">
      <protection locked="0"/>
    </xf>
    <xf numFmtId="0" fontId="5" fillId="0" borderId="0" xfId="0" applyFont="1" applyProtection="1">
      <protection locked="0"/>
    </xf>
    <xf numFmtId="0" fontId="4" fillId="0" borderId="0" xfId="0" applyFont="1" applyAlignment="1" applyProtection="1">
      <alignment horizontal="left"/>
      <protection locked="0"/>
    </xf>
    <xf numFmtId="0" fontId="4" fillId="0" borderId="3" xfId="0" applyFont="1" applyFill="1" applyBorder="1" applyAlignment="1" applyProtection="1">
      <alignment vertical="top" wrapText="1"/>
      <protection locked="0"/>
    </xf>
    <xf numFmtId="49" fontId="1" fillId="0" borderId="3" xfId="0" applyNumberFormat="1" applyFont="1" applyFill="1" applyBorder="1" applyAlignment="1" applyProtection="1">
      <alignment vertical="top" wrapText="1"/>
      <protection locked="0"/>
    </xf>
    <xf numFmtId="49" fontId="4" fillId="0" borderId="0" xfId="0" applyNumberFormat="1" applyFont="1" applyProtection="1">
      <protection locked="0"/>
    </xf>
    <xf numFmtId="2" fontId="4" fillId="0" borderId="3" xfId="1" applyNumberFormat="1" applyFont="1" applyFill="1" applyBorder="1" applyAlignment="1" applyProtection="1">
      <alignment horizontal="left" vertical="top" wrapText="1"/>
      <protection locked="0"/>
    </xf>
    <xf numFmtId="0" fontId="4" fillId="0" borderId="0" xfId="0" applyFont="1" applyBorder="1" applyAlignment="1" applyProtection="1">
      <alignment wrapText="1"/>
      <protection locked="0" hidden="1"/>
    </xf>
    <xf numFmtId="0" fontId="8" fillId="0" borderId="0" xfId="0" applyFont="1"/>
    <xf numFmtId="0" fontId="4" fillId="0" borderId="0" xfId="0" applyFont="1" applyAlignment="1">
      <alignment wrapText="1"/>
    </xf>
    <xf numFmtId="0" fontId="9" fillId="0" borderId="3" xfId="0" applyFont="1" applyFill="1" applyBorder="1" applyAlignment="1">
      <alignment vertical="top" wrapText="1"/>
    </xf>
    <xf numFmtId="49" fontId="4" fillId="0" borderId="3" xfId="0" applyNumberFormat="1" applyFont="1" applyFill="1" applyBorder="1" applyAlignment="1" applyProtection="1">
      <alignment horizontal="left" vertical="top" wrapText="1"/>
      <protection locked="0"/>
    </xf>
    <xf numFmtId="49" fontId="4" fillId="0" borderId="3" xfId="0" applyNumberFormat="1" applyFont="1" applyFill="1" applyBorder="1" applyAlignment="1">
      <alignment horizontal="left" vertical="top" wrapText="1"/>
    </xf>
    <xf numFmtId="49" fontId="4" fillId="0" borderId="3" xfId="1" applyNumberFormat="1" applyFont="1" applyFill="1" applyBorder="1" applyAlignment="1" applyProtection="1">
      <alignment horizontal="left" vertical="top" wrapText="1"/>
      <protection hidden="1"/>
    </xf>
    <xf numFmtId="49" fontId="4" fillId="0" borderId="3" xfId="1" applyNumberFormat="1" applyFont="1" applyFill="1" applyBorder="1" applyAlignment="1">
      <alignment horizontal="left" vertical="top" wrapText="1"/>
    </xf>
    <xf numFmtId="0" fontId="4" fillId="0" borderId="0" xfId="0" applyFont="1" applyAlignment="1">
      <alignment horizontal="left" wrapText="1"/>
    </xf>
    <xf numFmtId="0" fontId="4" fillId="0" borderId="3" xfId="0" applyFont="1" applyBorder="1" applyAlignment="1">
      <alignment horizontal="left" vertical="top" wrapText="1"/>
    </xf>
    <xf numFmtId="49" fontId="4" fillId="0" borderId="3" xfId="0" applyNumberFormat="1" applyFont="1" applyBorder="1" applyAlignment="1" applyProtection="1">
      <alignment vertical="top" wrapText="1"/>
    </xf>
    <xf numFmtId="0" fontId="4" fillId="0" borderId="3" xfId="0" applyFont="1" applyBorder="1" applyAlignment="1" applyProtection="1">
      <alignment vertical="top" wrapText="1"/>
    </xf>
    <xf numFmtId="49" fontId="4" fillId="0" borderId="0" xfId="0" applyNumberFormat="1" applyFont="1" applyBorder="1" applyAlignment="1" applyProtection="1">
      <protection locked="0"/>
    </xf>
    <xf numFmtId="49" fontId="7" fillId="0" borderId="4" xfId="0" applyNumberFormat="1" applyFont="1" applyBorder="1" applyAlignment="1" applyProtection="1"/>
    <xf numFmtId="0" fontId="4" fillId="0" borderId="0" xfId="0" applyFont="1" applyBorder="1" applyAlignment="1" applyProtection="1">
      <protection locked="0"/>
    </xf>
    <xf numFmtId="0" fontId="4" fillId="0" borderId="0" xfId="0" applyFont="1" applyBorder="1" applyProtection="1">
      <protection locked="0"/>
    </xf>
    <xf numFmtId="0" fontId="5" fillId="0" borderId="0" xfId="0" applyFont="1" applyBorder="1" applyProtection="1">
      <protection locked="0"/>
    </xf>
    <xf numFmtId="0" fontId="7" fillId="0" borderId="4" xfId="0" applyFont="1" applyBorder="1" applyAlignment="1" applyProtection="1"/>
    <xf numFmtId="49" fontId="4" fillId="0" borderId="0" xfId="0" applyNumberFormat="1" applyFont="1" applyBorder="1" applyAlignment="1" applyProtection="1">
      <alignment horizontal="left"/>
      <protection locked="0"/>
    </xf>
    <xf numFmtId="0" fontId="4" fillId="0" borderId="0" xfId="0" applyFont="1" applyBorder="1" applyAlignment="1" applyProtection="1">
      <alignment horizontal="left"/>
      <protection locked="0"/>
    </xf>
    <xf numFmtId="0" fontId="10" fillId="0" borderId="3" xfId="0" applyFont="1" applyBorder="1" applyAlignment="1">
      <alignment horizontal="left" vertical="top" wrapText="1"/>
    </xf>
    <xf numFmtId="0" fontId="4" fillId="0" borderId="3" xfId="0" applyFont="1" applyBorder="1" applyAlignment="1">
      <alignment horizontal="left" vertical="top"/>
    </xf>
    <xf numFmtId="0" fontId="4" fillId="0" borderId="0" xfId="0" applyFont="1" applyAlignment="1">
      <alignment horizontal="left" vertical="top"/>
    </xf>
    <xf numFmtId="0" fontId="11" fillId="0" borderId="0" xfId="0" applyFont="1" applyAlignment="1">
      <alignment horizontal="justify" vertical="center"/>
    </xf>
    <xf numFmtId="0" fontId="11" fillId="0" borderId="0" xfId="0" applyFont="1"/>
    <xf numFmtId="0" fontId="12" fillId="0" borderId="0" xfId="0" applyFont="1"/>
    <xf numFmtId="0" fontId="13" fillId="0" borderId="0" xfId="0" applyFont="1" applyAlignment="1">
      <alignment horizontal="left" vertical="top" wrapText="1"/>
    </xf>
    <xf numFmtId="0" fontId="4" fillId="0" borderId="2" xfId="0" applyFont="1" applyFill="1" applyBorder="1" applyAlignment="1">
      <alignment horizontal="left" wrapText="1"/>
    </xf>
    <xf numFmtId="0" fontId="4" fillId="0" borderId="5" xfId="0" applyFont="1" applyFill="1" applyBorder="1" applyAlignment="1">
      <alignment horizontal="left" wrapText="1"/>
    </xf>
    <xf numFmtId="0" fontId="4" fillId="0" borderId="2" xfId="0" applyFont="1" applyFill="1" applyBorder="1" applyAlignment="1">
      <alignment vertical="top" wrapText="1"/>
    </xf>
    <xf numFmtId="0" fontId="4" fillId="0" borderId="5" xfId="0" applyFont="1" applyFill="1" applyBorder="1" applyAlignment="1">
      <alignment vertical="top" wrapText="1"/>
    </xf>
    <xf numFmtId="0" fontId="13" fillId="0" borderId="1" xfId="0" applyFont="1" applyBorder="1" applyAlignment="1">
      <alignment horizontal="center" vertical="center" wrapText="1"/>
    </xf>
    <xf numFmtId="0" fontId="13" fillId="0" borderId="0" xfId="0" applyFont="1" applyAlignment="1">
      <alignment horizontal="center" vertical="center"/>
    </xf>
    <xf numFmtId="0" fontId="7" fillId="0" borderId="0" xfId="0" applyFont="1" applyAlignment="1">
      <alignment horizontal="left"/>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587375</xdr:colOff>
      <xdr:row>1</xdr:row>
      <xdr:rowOff>365125</xdr:rowOff>
    </xdr:from>
    <xdr:to>
      <xdr:col>3</xdr:col>
      <xdr:colOff>952500</xdr:colOff>
      <xdr:row>2</xdr:row>
      <xdr:rowOff>127000</xdr:rowOff>
    </xdr:to>
    <xdr:sp macro="" textlink="">
      <xdr:nvSpPr>
        <xdr:cNvPr id="3" name="TextBox 2"/>
        <xdr:cNvSpPr txBox="1"/>
      </xdr:nvSpPr>
      <xdr:spPr>
        <a:xfrm>
          <a:off x="9890125" y="1444625"/>
          <a:ext cx="968375" cy="269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b="1">
              <a:solidFill>
                <a:schemeClr val="bg1"/>
              </a:solidFill>
              <a:latin typeface="Times New Roman" panose="02020603050405020304" pitchFamily="18" charset="0"/>
              <a:cs typeface="Times New Roman" panose="02020603050405020304" pitchFamily="18" charset="0"/>
            </a:rPr>
            <a:t>Обновить</a:t>
          </a:r>
          <a:endParaRPr lang="en-US" sz="12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2</xdr:col>
      <xdr:colOff>438150</xdr:colOff>
      <xdr:row>1</xdr:row>
      <xdr:rowOff>152399</xdr:rowOff>
    </xdr:from>
    <xdr:to>
      <xdr:col>3</xdr:col>
      <xdr:colOff>901700</xdr:colOff>
      <xdr:row>2</xdr:row>
      <xdr:rowOff>374650</xdr:rowOff>
    </xdr:to>
    <xdr:sp macro="[0]!ЗаполнитьАгрегацию" textlink="">
      <xdr:nvSpPr>
        <xdr:cNvPr id="2" name="Штриховая стрелка вправо 1"/>
        <xdr:cNvSpPr/>
      </xdr:nvSpPr>
      <xdr:spPr>
        <a:xfrm flipH="1">
          <a:off x="9782175" y="1238249"/>
          <a:ext cx="1073150" cy="736601"/>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softEdge rad="12700"/>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endParaRPr lang="ru-RU"/>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581025</xdr:colOff>
      <xdr:row>1</xdr:row>
      <xdr:rowOff>266700</xdr:rowOff>
    </xdr:from>
    <xdr:ext cx="835100" cy="280205"/>
    <xdr:sp macro="" textlink="">
      <xdr:nvSpPr>
        <xdr:cNvPr id="5" name="TextBox 4"/>
        <xdr:cNvSpPr txBox="1"/>
      </xdr:nvSpPr>
      <xdr:spPr>
        <a:xfrm>
          <a:off x="14188168" y="702129"/>
          <a:ext cx="83510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ru-RU" sz="1200" b="1">
              <a:solidFill>
                <a:schemeClr val="bg1"/>
              </a:solidFill>
            </a:rPr>
            <a:t>Обновить</a:t>
          </a:r>
          <a:endParaRPr lang="en-US" sz="1200" b="1">
            <a:solidFill>
              <a:schemeClr val="bg1"/>
            </a:solidFill>
          </a:endParaRPr>
        </a:p>
      </xdr:txBody>
    </xdr:sp>
    <xdr:clientData/>
  </xdr:oneCellAnchor>
  <xdr:twoCellAnchor>
    <xdr:from>
      <xdr:col>2</xdr:col>
      <xdr:colOff>447675</xdr:colOff>
      <xdr:row>1</xdr:row>
      <xdr:rowOff>152399</xdr:rowOff>
    </xdr:from>
    <xdr:to>
      <xdr:col>4</xdr:col>
      <xdr:colOff>294151</xdr:colOff>
      <xdr:row>2</xdr:row>
      <xdr:rowOff>371473</xdr:rowOff>
    </xdr:to>
    <xdr:sp macro="[0]!CreateAggregation" textlink="">
      <xdr:nvSpPr>
        <xdr:cNvPr id="4" name="Штриховая стрелка вправо 3"/>
        <xdr:cNvSpPr/>
      </xdr:nvSpPr>
      <xdr:spPr>
        <a:xfrm rot="10800000">
          <a:off x="9791700" y="1238249"/>
          <a:ext cx="1065676" cy="704849"/>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endParaRPr lang="ru-RU"/>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alpha val="50000"/>
          </a:schemeClr>
        </a:solidFill>
        <a:ln>
          <a:noFill/>
        </a:ln>
      </a:spPr>
      <a:bodyPr vertOverflow="clip" horzOverflow="clip" rtlCol="0" anchor="t"/>
      <a:lstStyle>
        <a:defPPr algn="l">
          <a:defRPr sz="1100">
            <a:latin typeface="Times New Roman" panose="02020603050405020304" pitchFamily="18" charset="0"/>
            <a:cs typeface="Times New Roman" panose="02020603050405020304" pitchFamily="18" charset="0"/>
          </a:defRPr>
        </a:defPPr>
      </a:lstStyle>
      <a:style>
        <a:lnRef idx="0">
          <a:scrgbClr r="0" g="0" b="0"/>
        </a:lnRef>
        <a:fillRef idx="0">
          <a:scrgbClr r="0" g="0" b="0"/>
        </a:fillRef>
        <a:effectRef idx="0">
          <a:scrgbClr r="0" g="0" b="0"/>
        </a:effectRef>
        <a:fontRef idx="minor">
          <a:schemeClr val="lt1"/>
        </a:fontRef>
      </a:style>
    </a:spDef>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theme="9" tint="0.39997558519241921"/>
  </sheetPr>
  <dimension ref="A1:W25"/>
  <sheetViews>
    <sheetView tabSelected="1" view="pageBreakPreview" zoomScale="70" zoomScaleNormal="95" zoomScaleSheetLayoutView="70" workbookViewId="0">
      <selection activeCell="A19" sqref="A19:B19"/>
    </sheetView>
  </sheetViews>
  <sheetFormatPr defaultRowHeight="20.25" x14ac:dyDescent="0.3"/>
  <cols>
    <col min="1" max="1" width="60.85546875" style="6" customWidth="1"/>
    <col min="2" max="2" width="210.28515625" style="18" customWidth="1"/>
    <col min="3" max="23" width="9.140625" style="3"/>
    <col min="24" max="16384" width="9.140625" style="1"/>
  </cols>
  <sheetData>
    <row r="1" spans="1:5" ht="48.75" customHeight="1" x14ac:dyDescent="0.3">
      <c r="A1" s="56" t="s">
        <v>0</v>
      </c>
      <c r="B1" s="56"/>
      <c r="E1" s="30"/>
    </row>
    <row r="2" spans="1:5" ht="7.5" customHeight="1" x14ac:dyDescent="0.3">
      <c r="A2" s="7"/>
    </row>
    <row r="3" spans="1:5" ht="20.25" hidden="1" customHeight="1" x14ac:dyDescent="0.3">
      <c r="A3" s="9" t="s">
        <v>1</v>
      </c>
      <c r="B3" s="27"/>
    </row>
    <row r="4" spans="1:5" ht="20.25" hidden="1" customHeight="1" x14ac:dyDescent="0.3">
      <c r="A4" s="9" t="s">
        <v>2</v>
      </c>
      <c r="B4" s="21"/>
    </row>
    <row r="5" spans="1:5" ht="20.25" customHeight="1" x14ac:dyDescent="0.3">
      <c r="A5" s="9" t="s">
        <v>11</v>
      </c>
      <c r="B5" s="20" t="s">
        <v>73</v>
      </c>
    </row>
    <row r="6" spans="1:5" ht="20.25" customHeight="1" x14ac:dyDescent="0.3">
      <c r="A6" s="12" t="s">
        <v>12</v>
      </c>
      <c r="B6" s="21">
        <v>1</v>
      </c>
    </row>
    <row r="7" spans="1:5" ht="20.25" customHeight="1" x14ac:dyDescent="0.3">
      <c r="A7" s="57" t="s">
        <v>13</v>
      </c>
      <c r="B7" s="58"/>
    </row>
    <row r="8" spans="1:5" ht="20.25" customHeight="1" x14ac:dyDescent="0.3">
      <c r="A8" s="13" t="s">
        <v>18</v>
      </c>
      <c r="B8" s="21">
        <v>591374587</v>
      </c>
    </row>
    <row r="9" spans="1:5" x14ac:dyDescent="0.3">
      <c r="A9" s="14" t="s">
        <v>14</v>
      </c>
      <c r="B9" s="20" t="s">
        <v>74</v>
      </c>
    </row>
    <row r="10" spans="1:5" x14ac:dyDescent="0.3">
      <c r="A10" s="14" t="s">
        <v>15</v>
      </c>
      <c r="B10" s="20" t="s">
        <v>75</v>
      </c>
    </row>
    <row r="11" spans="1:5" x14ac:dyDescent="0.3">
      <c r="A11" s="14" t="s">
        <v>17</v>
      </c>
      <c r="B11" s="20" t="s">
        <v>76</v>
      </c>
    </row>
    <row r="12" spans="1:5" x14ac:dyDescent="0.3">
      <c r="A12" s="14" t="s">
        <v>16</v>
      </c>
      <c r="B12" s="20" t="s">
        <v>77</v>
      </c>
    </row>
    <row r="13" spans="1:5" x14ac:dyDescent="0.3">
      <c r="A13" s="14" t="s">
        <v>19</v>
      </c>
      <c r="B13" s="10" t="s">
        <v>78</v>
      </c>
    </row>
    <row r="14" spans="1:5" ht="62.25" customHeight="1" x14ac:dyDescent="0.3">
      <c r="A14" s="9" t="s">
        <v>8</v>
      </c>
      <c r="B14" s="10" t="s">
        <v>79</v>
      </c>
    </row>
    <row r="15" spans="1:5" ht="41.25" customHeight="1" x14ac:dyDescent="0.3">
      <c r="A15" s="9" t="s">
        <v>9</v>
      </c>
      <c r="B15" s="10" t="s">
        <v>75</v>
      </c>
    </row>
    <row r="16" spans="1:5" ht="182.25" x14ac:dyDescent="0.3">
      <c r="A16" s="9" t="s">
        <v>20</v>
      </c>
      <c r="B16" s="15" t="s">
        <v>122</v>
      </c>
    </row>
    <row r="17" spans="1:2" ht="60.75" customHeight="1" x14ac:dyDescent="0.3">
      <c r="A17" s="9" t="s">
        <v>7</v>
      </c>
      <c r="B17" s="10" t="s">
        <v>80</v>
      </c>
    </row>
    <row r="18" spans="1:2" ht="60.75" customHeight="1" x14ac:dyDescent="0.3">
      <c r="A18" s="9" t="s">
        <v>21</v>
      </c>
      <c r="B18" s="10" t="s">
        <v>81</v>
      </c>
    </row>
    <row r="19" spans="1:2" ht="20.25" customHeight="1" x14ac:dyDescent="0.3">
      <c r="A19" s="59" t="s">
        <v>23</v>
      </c>
      <c r="B19" s="60"/>
    </row>
    <row r="20" spans="1:2" ht="20.25" customHeight="1" x14ac:dyDescent="0.3">
      <c r="A20" s="13" t="s">
        <v>3</v>
      </c>
      <c r="B20" s="11">
        <v>2</v>
      </c>
    </row>
    <row r="21" spans="1:2" ht="20.25" customHeight="1" x14ac:dyDescent="0.3">
      <c r="A21" s="13" t="s">
        <v>5</v>
      </c>
      <c r="B21" s="11" t="s">
        <v>50</v>
      </c>
    </row>
    <row r="22" spans="1:2" ht="20.25" customHeight="1" x14ac:dyDescent="0.3">
      <c r="A22" s="16" t="s">
        <v>6</v>
      </c>
      <c r="B22" s="19">
        <f>B23+B24</f>
        <v>10000</v>
      </c>
    </row>
    <row r="23" spans="1:2" ht="20.25" customHeight="1" x14ac:dyDescent="0.3">
      <c r="A23" s="13" t="s">
        <v>24</v>
      </c>
      <c r="B23" s="17">
        <v>9950</v>
      </c>
    </row>
    <row r="24" spans="1:2" ht="20.25" customHeight="1" x14ac:dyDescent="0.3">
      <c r="A24" s="13" t="s">
        <v>4</v>
      </c>
      <c r="B24" s="17">
        <v>50</v>
      </c>
    </row>
    <row r="25" spans="1:2" ht="63" customHeight="1" x14ac:dyDescent="0.3">
      <c r="A25" s="9" t="s">
        <v>25</v>
      </c>
      <c r="B25" s="15" t="s">
        <v>118</v>
      </c>
    </row>
  </sheetData>
  <sheetProtection sheet="1" objects="1" scenarios="1"/>
  <protectedRanges>
    <protectedRange sqref="B13:B18 B20:B21 B23:B25" name="разрешено для редактирования"/>
  </protectedRanges>
  <mergeCells count="3">
    <mergeCell ref="A1:B1"/>
    <mergeCell ref="A7:B7"/>
    <mergeCell ref="A19:B19"/>
  </mergeCells>
  <dataValidations count="6">
    <dataValidation type="whole" allowBlank="1" showInputMessage="1" showErrorMessage="1" errorTitle="Формат ячейки" error="Значение ячейки должно быть циферным, 9 символов" sqref="B8">
      <formula1>100000000</formula1>
      <formula2>999999999</formula2>
    </dataValidation>
    <dataValidation type="decimal" allowBlank="1" showInputMessage="1" showErrorMessage="1" errorTitle="Формат ячейки" error="Введите сумму" sqref="B24">
      <formula1>0</formula1>
      <formula2>999999999999</formula2>
    </dataValidation>
    <dataValidation type="whole" allowBlank="1" showInputMessage="1" showErrorMessage="1" errorTitle="Формат ячейки" error="Введите целое число" sqref="B6">
      <formula1>0</formula1>
      <formula2>100</formula2>
    </dataValidation>
    <dataValidation type="whole" allowBlank="1" showInputMessage="1" showErrorMessage="1" errorTitle="Формат ячейки" error="Значение ячейки должно быть циферным, 9 символов" sqref="B4">
      <formula1>100000000</formula1>
      <formula2>999999999</formula2>
    </dataValidation>
    <dataValidation type="whole" operator="greaterThan" allowBlank="1" showInputMessage="1" showErrorMessage="1" errorTitle="Формат ячейки" error="Введите целое число" sqref="B20">
      <formula1>0</formula1>
    </dataValidation>
    <dataValidation type="decimal" operator="greaterThan" allowBlank="1" showInputMessage="1" showErrorMessage="1" errorTitle="Формат ячейки" error="Введите сумму &gt;0" sqref="B23">
      <formula1>0</formula1>
    </dataValidation>
  </dataValidations>
  <pageMargins left="0.7" right="0.7" top="0.75" bottom="0.75" header="0.3" footer="0.3"/>
  <pageSetup paperSize="9" scale="3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tabColor theme="0" tint="-0.249977111117893"/>
    <pageSetUpPr fitToPage="1"/>
  </sheetPr>
  <dimension ref="A1:B22"/>
  <sheetViews>
    <sheetView showGridLines="0" view="pageBreakPreview" topLeftCell="A7" zoomScale="70" zoomScaleNormal="70" zoomScaleSheetLayoutView="70" workbookViewId="0">
      <selection activeCell="B11" sqref="B11"/>
    </sheetView>
  </sheetViews>
  <sheetFormatPr defaultRowHeight="20.25" x14ac:dyDescent="0.3"/>
  <cols>
    <col min="1" max="1" width="48.85546875" style="32" customWidth="1"/>
    <col min="2" max="2" width="155.28515625" style="52" customWidth="1"/>
    <col min="3" max="16384" width="9.140625" style="1"/>
  </cols>
  <sheetData>
    <row r="1" spans="1:2" ht="33.75" customHeight="1" x14ac:dyDescent="0.3">
      <c r="A1" s="62" t="s">
        <v>71</v>
      </c>
      <c r="B1" s="62"/>
    </row>
    <row r="2" spans="1:2" ht="21" customHeight="1" x14ac:dyDescent="0.3">
      <c r="A2" s="50" t="s">
        <v>48</v>
      </c>
      <c r="B2" s="51" t="s">
        <v>94</v>
      </c>
    </row>
    <row r="3" spans="1:2" ht="21.75" customHeight="1" x14ac:dyDescent="0.3">
      <c r="A3" s="11" t="s">
        <v>37</v>
      </c>
      <c r="B3" s="51" t="s">
        <v>96</v>
      </c>
    </row>
    <row r="4" spans="1:2" ht="20.25" customHeight="1" x14ac:dyDescent="0.3">
      <c r="A4" s="11" t="s">
        <v>36</v>
      </c>
      <c r="B4" s="51" t="s">
        <v>97</v>
      </c>
    </row>
    <row r="5" spans="1:2" ht="23.25" customHeight="1" x14ac:dyDescent="0.3">
      <c r="A5" s="11" t="s">
        <v>72</v>
      </c>
      <c r="B5" s="51" t="s">
        <v>98</v>
      </c>
    </row>
    <row r="6" spans="1:2" ht="18" customHeight="1" x14ac:dyDescent="0.3">
      <c r="A6" s="11" t="s">
        <v>46</v>
      </c>
      <c r="B6" s="51" t="s">
        <v>99</v>
      </c>
    </row>
    <row r="7" spans="1:2" ht="24.75" customHeight="1" x14ac:dyDescent="0.3">
      <c r="A7" s="33" t="s">
        <v>27</v>
      </c>
      <c r="B7" s="51" t="s">
        <v>93</v>
      </c>
    </row>
    <row r="8" spans="1:2" ht="30" customHeight="1" x14ac:dyDescent="0.3">
      <c r="A8" s="15" t="s">
        <v>28</v>
      </c>
      <c r="B8" s="51">
        <v>1</v>
      </c>
    </row>
    <row r="9" spans="1:2" ht="26.25" customHeight="1" x14ac:dyDescent="0.3">
      <c r="A9" s="33" t="s">
        <v>29</v>
      </c>
      <c r="B9" s="51" t="s">
        <v>100</v>
      </c>
    </row>
    <row r="10" spans="1:2" ht="30" customHeight="1" x14ac:dyDescent="0.3">
      <c r="A10" s="33" t="s">
        <v>45</v>
      </c>
      <c r="B10" s="51" t="s">
        <v>95</v>
      </c>
    </row>
    <row r="11" spans="1:2" ht="146.25" customHeight="1" x14ac:dyDescent="0.3">
      <c r="A11" s="33" t="s">
        <v>44</v>
      </c>
      <c r="B11" s="39" t="s">
        <v>128</v>
      </c>
    </row>
    <row r="12" spans="1:2" ht="84" customHeight="1" x14ac:dyDescent="0.3">
      <c r="A12" s="33" t="s">
        <v>41</v>
      </c>
      <c r="B12" s="39" t="s">
        <v>101</v>
      </c>
    </row>
    <row r="13" spans="1:2" ht="221.25" customHeight="1" x14ac:dyDescent="0.3">
      <c r="A13" s="33" t="s">
        <v>40</v>
      </c>
      <c r="B13" s="39" t="s">
        <v>102</v>
      </c>
    </row>
    <row r="14" spans="1:2" ht="23.25" customHeight="1" x14ac:dyDescent="0.3">
      <c r="A14" s="11" t="s">
        <v>35</v>
      </c>
      <c r="B14" s="51">
        <v>2</v>
      </c>
    </row>
    <row r="15" spans="1:2" ht="25.5" customHeight="1" x14ac:dyDescent="0.3">
      <c r="A15" s="11" t="s">
        <v>39</v>
      </c>
      <c r="B15" s="51" t="s">
        <v>50</v>
      </c>
    </row>
    <row r="16" spans="1:2" ht="24.75" customHeight="1" x14ac:dyDescent="0.3">
      <c r="A16" s="11" t="s">
        <v>33</v>
      </c>
      <c r="B16" s="51">
        <v>10000</v>
      </c>
    </row>
    <row r="17" spans="1:2" ht="23.25" customHeight="1" x14ac:dyDescent="0.3">
      <c r="A17" s="11" t="s">
        <v>31</v>
      </c>
      <c r="B17" s="51">
        <v>9950</v>
      </c>
    </row>
    <row r="18" spans="1:2" ht="20.25" customHeight="1" x14ac:dyDescent="0.3">
      <c r="A18" s="11" t="s">
        <v>32</v>
      </c>
      <c r="B18" s="51">
        <v>50</v>
      </c>
    </row>
    <row r="19" spans="1:2" ht="86.25" customHeight="1" x14ac:dyDescent="0.3">
      <c r="A19" s="33" t="s">
        <v>38</v>
      </c>
      <c r="B19" s="39" t="s">
        <v>103</v>
      </c>
    </row>
    <row r="20" spans="1:2" ht="69" customHeight="1" x14ac:dyDescent="0.3">
      <c r="A20" s="33" t="s">
        <v>70</v>
      </c>
      <c r="B20" s="39" t="s">
        <v>131</v>
      </c>
    </row>
    <row r="21" spans="1:2" ht="69" customHeight="1" x14ac:dyDescent="0.3">
      <c r="A21" s="33" t="s">
        <v>69</v>
      </c>
      <c r="B21" s="39" t="s">
        <v>130</v>
      </c>
    </row>
    <row r="22" spans="1:2" ht="46.5" customHeight="1" x14ac:dyDescent="0.3">
      <c r="A22" s="33" t="s">
        <v>68</v>
      </c>
      <c r="B22" s="39" t="s">
        <v>129</v>
      </c>
    </row>
  </sheetData>
  <dataConsolidate link="1"/>
  <mergeCells count="1">
    <mergeCell ref="A1:B1"/>
  </mergeCells>
  <pageMargins left="0.61" right="0.28000000000000003" top="0.75" bottom="0.67" header="0.3" footer="0.3"/>
  <pageSetup paperSize="9" scale="40" orientation="portrait" r:id="rId1"/>
  <colBreaks count="2" manualBreakCount="2">
    <brk id="1" max="21" man="1"/>
    <brk id="2" max="21"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0" tint="-0.249977111117893"/>
  </sheetPr>
  <dimension ref="A1:B8"/>
  <sheetViews>
    <sheetView view="pageBreakPreview" zoomScaleNormal="100" zoomScaleSheetLayoutView="100" workbookViewId="0">
      <selection activeCell="J32" sqref="J32"/>
    </sheetView>
  </sheetViews>
  <sheetFormatPr defaultRowHeight="15" x14ac:dyDescent="0.25"/>
  <cols>
    <col min="1" max="1" width="29" customWidth="1"/>
    <col min="2" max="2" width="22.5703125" customWidth="1"/>
  </cols>
  <sheetData>
    <row r="1" spans="1:2" ht="20.25" x14ac:dyDescent="0.3">
      <c r="A1" s="63" t="s">
        <v>49</v>
      </c>
      <c r="B1" s="63"/>
    </row>
    <row r="2" spans="1:2" x14ac:dyDescent="0.25">
      <c r="A2" s="31" t="s">
        <v>50</v>
      </c>
      <c r="B2" s="31" t="s">
        <v>62</v>
      </c>
    </row>
    <row r="3" spans="1:2" x14ac:dyDescent="0.25">
      <c r="A3" s="31" t="s">
        <v>51</v>
      </c>
      <c r="B3" s="31" t="s">
        <v>61</v>
      </c>
    </row>
    <row r="4" spans="1:2" x14ac:dyDescent="0.25">
      <c r="A4" s="31" t="s">
        <v>52</v>
      </c>
      <c r="B4" s="31" t="s">
        <v>58</v>
      </c>
    </row>
    <row r="5" spans="1:2" x14ac:dyDescent="0.25">
      <c r="A5" s="31" t="s">
        <v>56</v>
      </c>
      <c r="B5" s="31" t="s">
        <v>57</v>
      </c>
    </row>
    <row r="6" spans="1:2" x14ac:dyDescent="0.25">
      <c r="A6" s="31" t="s">
        <v>54</v>
      </c>
      <c r="B6" s="31" t="s">
        <v>60</v>
      </c>
    </row>
    <row r="7" spans="1:2" x14ac:dyDescent="0.25">
      <c r="A7" s="31" t="s">
        <v>53</v>
      </c>
      <c r="B7" s="31" t="s">
        <v>63</v>
      </c>
    </row>
    <row r="8" spans="1:2" x14ac:dyDescent="0.25">
      <c r="A8" s="31" t="s">
        <v>55</v>
      </c>
      <c r="B8" s="31" t="s">
        <v>59</v>
      </c>
    </row>
  </sheetData>
  <sheetProtection sheet="1" objects="1" scenarios="1"/>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theme="9" tint="0.79998168889431442"/>
  </sheetPr>
  <dimension ref="A1:X6"/>
  <sheetViews>
    <sheetView view="pageBreakPreview" zoomScaleNormal="100" zoomScaleSheetLayoutView="100" workbookViewId="0">
      <selection activeCell="A6" sqref="A6"/>
    </sheetView>
  </sheetViews>
  <sheetFormatPr defaultRowHeight="20.25" x14ac:dyDescent="0.3"/>
  <cols>
    <col min="1" max="1" width="246.85546875" style="28" customWidth="1"/>
    <col min="2" max="16384" width="9.140625" style="1"/>
  </cols>
  <sheetData>
    <row r="1" spans="1:24" ht="21" thickBot="1" x14ac:dyDescent="0.35">
      <c r="A1" s="43" t="s">
        <v>22</v>
      </c>
      <c r="B1" s="22"/>
    </row>
    <row r="2" spans="1:24" ht="21" thickTop="1" x14ac:dyDescent="0.3">
      <c r="A2" s="28" t="s">
        <v>126</v>
      </c>
      <c r="B2" s="4"/>
      <c r="C2" s="4"/>
      <c r="D2" s="4"/>
      <c r="E2" s="4"/>
      <c r="F2" s="4"/>
      <c r="G2" s="4"/>
      <c r="H2" s="4"/>
      <c r="I2" s="4"/>
      <c r="J2" s="4"/>
      <c r="K2" s="4"/>
      <c r="L2" s="4"/>
      <c r="M2" s="4"/>
      <c r="N2" s="4"/>
      <c r="O2" s="4"/>
      <c r="P2" s="4"/>
      <c r="Q2" s="4"/>
      <c r="R2" s="4"/>
      <c r="S2" s="4"/>
      <c r="T2" s="4"/>
      <c r="U2" s="4"/>
      <c r="V2" s="4"/>
      <c r="W2" s="4"/>
      <c r="X2" s="4"/>
    </row>
    <row r="3" spans="1:24" x14ac:dyDescent="0.3">
      <c r="A3" s="53" t="s">
        <v>82</v>
      </c>
      <c r="B3" s="4"/>
      <c r="C3" s="4"/>
      <c r="D3" s="4"/>
      <c r="E3" s="4"/>
      <c r="F3" s="4"/>
      <c r="G3" s="4"/>
      <c r="H3" s="4"/>
      <c r="I3" s="4"/>
      <c r="J3" s="4"/>
      <c r="K3" s="4"/>
      <c r="L3" s="4"/>
      <c r="M3" s="4"/>
      <c r="N3" s="4"/>
      <c r="O3" s="4"/>
      <c r="P3" s="4"/>
      <c r="Q3" s="4"/>
      <c r="R3" s="4"/>
      <c r="S3" s="4"/>
      <c r="T3" s="4"/>
      <c r="U3" s="4"/>
      <c r="V3" s="4"/>
      <c r="W3" s="4"/>
      <c r="X3" s="4"/>
    </row>
    <row r="4" spans="1:24" x14ac:dyDescent="0.3">
      <c r="A4" s="42" t="s">
        <v>127</v>
      </c>
      <c r="B4" s="4"/>
      <c r="C4" s="4"/>
      <c r="D4" s="4"/>
      <c r="E4" s="4"/>
      <c r="F4" s="4"/>
      <c r="G4" s="4"/>
      <c r="H4" s="4"/>
      <c r="I4" s="4"/>
      <c r="J4" s="4"/>
      <c r="K4" s="4"/>
      <c r="L4" s="4"/>
      <c r="M4" s="4"/>
      <c r="N4" s="4"/>
      <c r="O4" s="4"/>
      <c r="P4" s="4"/>
      <c r="Q4" s="4"/>
      <c r="R4" s="4"/>
      <c r="S4" s="4"/>
      <c r="T4" s="4"/>
      <c r="U4" s="4"/>
      <c r="V4" s="4"/>
      <c r="W4" s="4"/>
      <c r="X4" s="4"/>
    </row>
    <row r="5" spans="1:24" x14ac:dyDescent="0.3">
      <c r="A5" s="53" t="s">
        <v>83</v>
      </c>
    </row>
    <row r="6" spans="1:24" x14ac:dyDescent="0.3">
      <c r="A6" s="28" t="s">
        <v>121</v>
      </c>
    </row>
  </sheetData>
  <sheetProtection sheet="1" objects="1" scenarios="1"/>
  <dataValidations count="1">
    <dataValidation allowBlank="1" showInputMessage="1" showErrorMessage="1" promptTitle="Внимание!" prompt="Каждую задачу (пункт) вносите с новой строки" sqref="A2"/>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theme="9" tint="0.79998168889431442"/>
  </sheetPr>
  <dimension ref="A1:X27"/>
  <sheetViews>
    <sheetView view="pageBreakPreview" zoomScaleNormal="100" zoomScaleSheetLayoutView="100" workbookViewId="0">
      <selection activeCell="A7" sqref="A7"/>
    </sheetView>
  </sheetViews>
  <sheetFormatPr defaultRowHeight="21" x14ac:dyDescent="0.35"/>
  <cols>
    <col min="1" max="1" width="246.85546875" style="24" customWidth="1"/>
    <col min="2" max="16384" width="9.140625" style="8"/>
  </cols>
  <sheetData>
    <row r="1" spans="1:24" s="1" customFormat="1" thickBot="1" x14ac:dyDescent="0.35">
      <c r="A1" s="47" t="s">
        <v>26</v>
      </c>
      <c r="B1" s="22"/>
    </row>
    <row r="2" spans="1:24" s="1" customFormat="1" thickTop="1" x14ac:dyDescent="0.3">
      <c r="A2" s="44" t="s">
        <v>84</v>
      </c>
      <c r="B2" s="4"/>
      <c r="C2" s="4"/>
      <c r="D2" s="4"/>
      <c r="E2" s="4"/>
      <c r="F2" s="4"/>
      <c r="G2" s="4"/>
      <c r="H2" s="4"/>
      <c r="I2" s="4"/>
      <c r="J2" s="4"/>
      <c r="K2" s="4"/>
      <c r="L2" s="4"/>
      <c r="M2" s="4"/>
      <c r="N2" s="4"/>
      <c r="O2" s="4"/>
      <c r="P2" s="4"/>
      <c r="Q2" s="4"/>
      <c r="R2" s="4"/>
      <c r="S2" s="4"/>
      <c r="T2" s="4"/>
      <c r="U2" s="4"/>
      <c r="V2" s="4"/>
      <c r="W2" s="4"/>
      <c r="X2" s="4"/>
    </row>
    <row r="3" spans="1:24" s="1" customFormat="1" ht="20.25" x14ac:dyDescent="0.3">
      <c r="A3" s="44" t="s">
        <v>85</v>
      </c>
      <c r="B3" s="4"/>
      <c r="C3" s="4"/>
      <c r="D3" s="4"/>
      <c r="E3" s="4"/>
      <c r="F3" s="4"/>
      <c r="G3" s="4"/>
      <c r="H3" s="4"/>
      <c r="I3" s="4"/>
      <c r="J3" s="4"/>
      <c r="K3" s="4"/>
      <c r="L3" s="4"/>
      <c r="M3" s="4"/>
      <c r="N3" s="4"/>
      <c r="O3" s="4"/>
      <c r="P3" s="4"/>
      <c r="Q3" s="4"/>
      <c r="R3" s="4"/>
      <c r="S3" s="4"/>
      <c r="T3" s="4"/>
      <c r="U3" s="4"/>
      <c r="V3" s="4"/>
      <c r="W3" s="4"/>
      <c r="X3" s="4"/>
    </row>
    <row r="4" spans="1:24" s="1" customFormat="1" ht="20.25" x14ac:dyDescent="0.3">
      <c r="A4" s="44" t="s">
        <v>86</v>
      </c>
      <c r="B4" s="4"/>
      <c r="C4" s="4"/>
      <c r="D4" s="4"/>
      <c r="E4" s="4"/>
      <c r="F4" s="4"/>
      <c r="G4" s="4"/>
      <c r="H4" s="4"/>
      <c r="I4" s="4"/>
      <c r="J4" s="4"/>
      <c r="K4" s="4"/>
      <c r="L4" s="4"/>
      <c r="M4" s="4"/>
      <c r="N4" s="4"/>
      <c r="O4" s="4"/>
      <c r="P4" s="4"/>
      <c r="Q4" s="4"/>
      <c r="R4" s="4"/>
      <c r="S4" s="4"/>
      <c r="T4" s="4"/>
      <c r="U4" s="4"/>
      <c r="V4" s="4"/>
      <c r="W4" s="4"/>
      <c r="X4" s="4"/>
    </row>
    <row r="5" spans="1:24" s="1" customFormat="1" ht="20.25" x14ac:dyDescent="0.3">
      <c r="A5" s="45" t="s">
        <v>87</v>
      </c>
    </row>
    <row r="6" spans="1:24" s="1" customFormat="1" ht="20.25" x14ac:dyDescent="0.3">
      <c r="A6" s="54" t="s">
        <v>88</v>
      </c>
    </row>
    <row r="7" spans="1:24" x14ac:dyDescent="0.35">
      <c r="A7" s="54" t="s">
        <v>89</v>
      </c>
    </row>
    <row r="8" spans="1:24" x14ac:dyDescent="0.35">
      <c r="A8" s="46" t="s">
        <v>90</v>
      </c>
    </row>
    <row r="9" spans="1:24" x14ac:dyDescent="0.35">
      <c r="A9" s="46"/>
    </row>
    <row r="10" spans="1:24" x14ac:dyDescent="0.35">
      <c r="A10" s="46"/>
    </row>
    <row r="11" spans="1:24" x14ac:dyDescent="0.35">
      <c r="A11" s="46"/>
    </row>
    <row r="12" spans="1:24" x14ac:dyDescent="0.35">
      <c r="A12" s="46"/>
    </row>
    <row r="13" spans="1:24" x14ac:dyDescent="0.35">
      <c r="A13" s="46"/>
    </row>
    <row r="14" spans="1:24" x14ac:dyDescent="0.35">
      <c r="A14" s="46"/>
    </row>
    <row r="15" spans="1:24" x14ac:dyDescent="0.35">
      <c r="A15" s="46"/>
    </row>
    <row r="16" spans="1:24" x14ac:dyDescent="0.35">
      <c r="A16" s="46"/>
    </row>
    <row r="17" spans="1:1" x14ac:dyDescent="0.35">
      <c r="A17" s="46"/>
    </row>
    <row r="18" spans="1:1" x14ac:dyDescent="0.35">
      <c r="A18" s="46"/>
    </row>
    <row r="19" spans="1:1" x14ac:dyDescent="0.35">
      <c r="A19" s="46"/>
    </row>
    <row r="20" spans="1:1" x14ac:dyDescent="0.35">
      <c r="A20" s="46"/>
    </row>
    <row r="21" spans="1:1" x14ac:dyDescent="0.35">
      <c r="A21" s="46"/>
    </row>
    <row r="22" spans="1:1" x14ac:dyDescent="0.35">
      <c r="A22" s="46"/>
    </row>
    <row r="23" spans="1:1" x14ac:dyDescent="0.35">
      <c r="A23" s="46"/>
    </row>
    <row r="24" spans="1:1" x14ac:dyDescent="0.35">
      <c r="A24" s="46"/>
    </row>
    <row r="25" spans="1:1" x14ac:dyDescent="0.35">
      <c r="A25" s="46"/>
    </row>
    <row r="26" spans="1:1" x14ac:dyDescent="0.35">
      <c r="A26" s="46"/>
    </row>
    <row r="27" spans="1:1" x14ac:dyDescent="0.35">
      <c r="A27" s="46"/>
    </row>
  </sheetData>
  <sheetProtection sheet="1" objects="1" scenarios="1"/>
  <dataValidations count="1">
    <dataValidation allowBlank="1" showInputMessage="1" showErrorMessage="1" promptTitle="Внимание!" prompt="Каждое мероприятие (пункт) вносите с новой строки" sqref="A2"/>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9" tint="0.79998168889431442"/>
  </sheetPr>
  <dimension ref="A1:AB4"/>
  <sheetViews>
    <sheetView view="pageBreakPreview" zoomScaleNormal="100" zoomScaleSheetLayoutView="100" workbookViewId="0">
      <selection activeCell="A4" sqref="A4"/>
    </sheetView>
  </sheetViews>
  <sheetFormatPr defaultRowHeight="20.25" x14ac:dyDescent="0.3"/>
  <cols>
    <col min="1" max="1" width="246.85546875" style="25" customWidth="1"/>
    <col min="2" max="16384" width="9.140625" style="2"/>
  </cols>
  <sheetData>
    <row r="1" spans="1:28" ht="21" thickBot="1" x14ac:dyDescent="0.35">
      <c r="A1" s="47" t="s">
        <v>10</v>
      </c>
      <c r="B1" s="22"/>
      <c r="C1" s="22"/>
      <c r="D1" s="22"/>
    </row>
    <row r="2" spans="1:28" ht="21" thickTop="1" x14ac:dyDescent="0.3">
      <c r="A2" s="48" t="s">
        <v>91</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3">
      <c r="A3" s="42" t="s">
        <v>92</v>
      </c>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3">
      <c r="A4" s="49"/>
    </row>
  </sheetData>
  <sheetProtection sheet="1" objects="1" scenarios="1"/>
  <dataValidations count="1">
    <dataValidation allowBlank="1" showInputMessage="1" showErrorMessage="1" promptTitle="Внимание!" prompt="Каждый результат (пункт) вносите с новой строки" sqref="A2"/>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theme="0" tint="-0.249977111117893"/>
  </sheetPr>
  <dimension ref="A1:B23"/>
  <sheetViews>
    <sheetView showGridLines="0" view="pageBreakPreview" topLeftCell="A13" zoomScaleNormal="70" zoomScaleSheetLayoutView="100" workbookViewId="0">
      <selection activeCell="B21" sqref="B21"/>
    </sheetView>
  </sheetViews>
  <sheetFormatPr defaultRowHeight="20.25" x14ac:dyDescent="0.3"/>
  <cols>
    <col min="1" max="1" width="50.28515625" style="32" customWidth="1"/>
    <col min="2" max="2" width="98.28515625" style="38" customWidth="1"/>
    <col min="3" max="3" width="4.7109375" style="1" customWidth="1"/>
    <col min="4" max="4" width="18.28515625" style="1" customWidth="1"/>
    <col min="5" max="16384" width="9.140625" style="1"/>
  </cols>
  <sheetData>
    <row r="1" spans="1:2" ht="85.5" customHeight="1" x14ac:dyDescent="0.3">
      <c r="A1" s="61" t="s">
        <v>67</v>
      </c>
      <c r="B1" s="61"/>
    </row>
    <row r="2" spans="1:2" ht="40.5" x14ac:dyDescent="0.3">
      <c r="A2" s="11" t="s">
        <v>13</v>
      </c>
      <c r="B2" s="34" t="s">
        <v>74</v>
      </c>
    </row>
    <row r="3" spans="1:2" ht="30" customHeight="1" x14ac:dyDescent="0.3">
      <c r="A3" s="11" t="s">
        <v>18</v>
      </c>
      <c r="B3" s="34">
        <v>591374587</v>
      </c>
    </row>
    <row r="4" spans="1:2" ht="41.25" customHeight="1" x14ac:dyDescent="0.3">
      <c r="A4" s="11" t="s">
        <v>15</v>
      </c>
      <c r="B4" s="34" t="s">
        <v>75</v>
      </c>
    </row>
    <row r="5" spans="1:2" ht="30" customHeight="1" x14ac:dyDescent="0.3">
      <c r="A5" s="11" t="s">
        <v>17</v>
      </c>
      <c r="B5" s="34" t="s">
        <v>76</v>
      </c>
    </row>
    <row r="6" spans="1:2" ht="30" customHeight="1" x14ac:dyDescent="0.3">
      <c r="A6" s="11" t="s">
        <v>16</v>
      </c>
      <c r="B6" s="34" t="s">
        <v>77</v>
      </c>
    </row>
    <row r="7" spans="1:2" ht="30" customHeight="1" x14ac:dyDescent="0.3">
      <c r="A7" s="11" t="s">
        <v>19</v>
      </c>
      <c r="B7" s="35" t="s">
        <v>78</v>
      </c>
    </row>
    <row r="8" spans="1:2" ht="40.5" customHeight="1" x14ac:dyDescent="0.3">
      <c r="A8" s="33" t="s">
        <v>11</v>
      </c>
      <c r="B8" s="34" t="s">
        <v>73</v>
      </c>
    </row>
    <row r="9" spans="1:2" ht="30" customHeight="1" x14ac:dyDescent="0.3">
      <c r="A9" s="15" t="s">
        <v>12</v>
      </c>
      <c r="B9" s="34">
        <v>1</v>
      </c>
    </row>
    <row r="10" spans="1:2" ht="40.5" customHeight="1" x14ac:dyDescent="0.3">
      <c r="A10" s="33" t="s">
        <v>8</v>
      </c>
      <c r="B10" s="35" t="s">
        <v>79</v>
      </c>
    </row>
    <row r="11" spans="1:2" ht="44.25" customHeight="1" x14ac:dyDescent="0.3">
      <c r="A11" s="33" t="s">
        <v>9</v>
      </c>
      <c r="B11" s="35" t="s">
        <v>75</v>
      </c>
    </row>
    <row r="12" spans="1:2" ht="223.5" customHeight="1" x14ac:dyDescent="0.3">
      <c r="A12" s="33" t="s">
        <v>20</v>
      </c>
      <c r="B12" s="35" t="s">
        <v>125</v>
      </c>
    </row>
    <row r="13" spans="1:2" ht="123" customHeight="1" x14ac:dyDescent="0.3">
      <c r="A13" s="33" t="s">
        <v>7</v>
      </c>
      <c r="B13" s="35" t="s">
        <v>80</v>
      </c>
    </row>
    <row r="14" spans="1:2" ht="307.5" customHeight="1" x14ac:dyDescent="0.3">
      <c r="A14" s="33" t="s">
        <v>21</v>
      </c>
      <c r="B14" s="35" t="s">
        <v>81</v>
      </c>
    </row>
    <row r="15" spans="1:2" ht="30" customHeight="1" x14ac:dyDescent="0.3">
      <c r="A15" s="11" t="s">
        <v>3</v>
      </c>
      <c r="B15" s="35">
        <v>2</v>
      </c>
    </row>
    <row r="16" spans="1:2" ht="30" customHeight="1" x14ac:dyDescent="0.3">
      <c r="A16" s="11" t="s">
        <v>5</v>
      </c>
      <c r="B16" s="35" t="s">
        <v>50</v>
      </c>
    </row>
    <row r="17" spans="1:2" ht="30" customHeight="1" x14ac:dyDescent="0.3">
      <c r="A17" s="11" t="s">
        <v>6</v>
      </c>
      <c r="B17" s="36">
        <v>10000</v>
      </c>
    </row>
    <row r="18" spans="1:2" ht="30" customHeight="1" x14ac:dyDescent="0.3">
      <c r="A18" s="11" t="s">
        <v>24</v>
      </c>
      <c r="B18" s="37">
        <v>9950</v>
      </c>
    </row>
    <row r="19" spans="1:2" ht="30" customHeight="1" x14ac:dyDescent="0.3">
      <c r="A19" s="11" t="s">
        <v>4</v>
      </c>
      <c r="B19" s="37">
        <v>50</v>
      </c>
    </row>
    <row r="20" spans="1:2" ht="145.5" customHeight="1" x14ac:dyDescent="0.3">
      <c r="A20" s="33" t="s">
        <v>25</v>
      </c>
      <c r="B20" s="35" t="s">
        <v>118</v>
      </c>
    </row>
    <row r="21" spans="1:2" ht="145.5" customHeight="1" x14ac:dyDescent="0.3">
      <c r="A21" s="40" t="s">
        <v>64</v>
      </c>
      <c r="B21" s="39" t="s">
        <v>123</v>
      </c>
    </row>
    <row r="22" spans="1:2" ht="126.75" customHeight="1" x14ac:dyDescent="0.3">
      <c r="A22" s="41" t="s">
        <v>65</v>
      </c>
      <c r="B22" s="39" t="s">
        <v>119</v>
      </c>
    </row>
    <row r="23" spans="1:2" ht="82.5" customHeight="1" x14ac:dyDescent="0.3">
      <c r="A23" s="41" t="s">
        <v>66</v>
      </c>
      <c r="B23" s="39" t="s">
        <v>120</v>
      </c>
    </row>
  </sheetData>
  <protectedRanges>
    <protectedRange sqref="B7" name="разрешено для редактирования"/>
    <protectedRange sqref="B15:B16 B18:B20 B10:B14" name="разрешено для редактирования_1"/>
  </protectedRanges>
  <dataConsolidate link="1"/>
  <mergeCells count="1">
    <mergeCell ref="A1:B1"/>
  </mergeCells>
  <pageMargins left="0.61" right="0.28000000000000003" top="0.75" bottom="0.67" header="0.3" footer="0.3"/>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9" tint="0.39997558519241921"/>
  </sheetPr>
  <dimension ref="A1:W22"/>
  <sheetViews>
    <sheetView view="pageBreakPreview" zoomScale="70" zoomScaleNormal="55" zoomScaleSheetLayoutView="70" workbookViewId="0">
      <selection activeCell="A14" sqref="A14:IV14"/>
    </sheetView>
  </sheetViews>
  <sheetFormatPr defaultRowHeight="20.25" x14ac:dyDescent="0.3"/>
  <cols>
    <col min="1" max="1" width="57.140625" style="6" customWidth="1"/>
    <col min="2" max="2" width="210.28515625" style="18" customWidth="1"/>
    <col min="3" max="23" width="9.140625" style="3"/>
    <col min="24" max="16384" width="9.140625" style="1"/>
  </cols>
  <sheetData>
    <row r="1" spans="1:2" ht="48.75" customHeight="1" x14ac:dyDescent="0.3">
      <c r="A1" s="56" t="s">
        <v>71</v>
      </c>
      <c r="B1" s="56"/>
    </row>
    <row r="2" spans="1:2" ht="7.5" customHeight="1" x14ac:dyDescent="0.3">
      <c r="A2" s="7"/>
    </row>
    <row r="3" spans="1:2" s="3" customFormat="1" ht="20.25" customHeight="1" x14ac:dyDescent="0.3">
      <c r="A3" s="9" t="s">
        <v>27</v>
      </c>
      <c r="B3" s="20" t="s">
        <v>93</v>
      </c>
    </row>
    <row r="4" spans="1:2" s="3" customFormat="1" ht="20.25" customHeight="1" x14ac:dyDescent="0.3">
      <c r="A4" s="12" t="s">
        <v>28</v>
      </c>
      <c r="B4" s="21">
        <v>1</v>
      </c>
    </row>
    <row r="5" spans="1:2" s="3" customFormat="1" ht="20.25" customHeight="1" x14ac:dyDescent="0.3">
      <c r="A5" s="57" t="s">
        <v>47</v>
      </c>
      <c r="B5" s="58"/>
    </row>
    <row r="6" spans="1:2" s="3" customFormat="1" x14ac:dyDescent="0.3">
      <c r="A6" s="14" t="s">
        <v>48</v>
      </c>
      <c r="B6" s="20" t="s">
        <v>94</v>
      </c>
    </row>
    <row r="7" spans="1:2" s="3" customFormat="1" x14ac:dyDescent="0.3">
      <c r="A7" s="14" t="s">
        <v>37</v>
      </c>
      <c r="B7" s="20" t="s">
        <v>96</v>
      </c>
    </row>
    <row r="8" spans="1:2" s="3" customFormat="1" x14ac:dyDescent="0.3">
      <c r="A8" s="14" t="s">
        <v>36</v>
      </c>
      <c r="B8" s="20" t="s">
        <v>97</v>
      </c>
    </row>
    <row r="9" spans="1:2" s="3" customFormat="1" x14ac:dyDescent="0.3">
      <c r="A9" s="14" t="s">
        <v>72</v>
      </c>
      <c r="B9" s="55" t="s">
        <v>98</v>
      </c>
    </row>
    <row r="10" spans="1:2" s="3" customFormat="1" x14ac:dyDescent="0.3">
      <c r="A10" s="14" t="s">
        <v>46</v>
      </c>
      <c r="B10" s="20" t="s">
        <v>99</v>
      </c>
    </row>
    <row r="11" spans="1:2" s="3" customFormat="1" ht="62.25" customHeight="1" x14ac:dyDescent="0.3">
      <c r="A11" s="9" t="s">
        <v>29</v>
      </c>
      <c r="B11" s="20" t="s">
        <v>100</v>
      </c>
    </row>
    <row r="12" spans="1:2" s="3" customFormat="1" ht="41.25" customHeight="1" x14ac:dyDescent="0.3">
      <c r="A12" s="9" t="s">
        <v>45</v>
      </c>
      <c r="B12" s="20" t="s">
        <v>95</v>
      </c>
    </row>
    <row r="13" spans="1:2" s="3" customFormat="1" ht="141.75" x14ac:dyDescent="0.3">
      <c r="A13" s="9" t="s">
        <v>44</v>
      </c>
      <c r="B13" s="26" t="s">
        <v>124</v>
      </c>
    </row>
    <row r="14" spans="1:2" s="3" customFormat="1" ht="60.75" customHeight="1" x14ac:dyDescent="0.3">
      <c r="A14" s="9" t="s">
        <v>41</v>
      </c>
      <c r="B14" s="20" t="s">
        <v>101</v>
      </c>
    </row>
    <row r="15" spans="1:2" s="3" customFormat="1" ht="60.75" customHeight="1" x14ac:dyDescent="0.3">
      <c r="A15" s="9" t="s">
        <v>40</v>
      </c>
      <c r="B15" s="20" t="s">
        <v>102</v>
      </c>
    </row>
    <row r="16" spans="1:2" s="3" customFormat="1" ht="20.25" customHeight="1" x14ac:dyDescent="0.3">
      <c r="A16" s="59" t="s">
        <v>34</v>
      </c>
      <c r="B16" s="60"/>
    </row>
    <row r="17" spans="1:2" s="3" customFormat="1" ht="20.25" customHeight="1" x14ac:dyDescent="0.3">
      <c r="A17" s="13" t="s">
        <v>35</v>
      </c>
      <c r="B17" s="21">
        <v>2</v>
      </c>
    </row>
    <row r="18" spans="1:2" s="3" customFormat="1" ht="20.25" customHeight="1" x14ac:dyDescent="0.3">
      <c r="A18" s="13" t="s">
        <v>39</v>
      </c>
      <c r="B18" s="21" t="s">
        <v>50</v>
      </c>
    </row>
    <row r="19" spans="1:2" s="3" customFormat="1" ht="20.25" customHeight="1" x14ac:dyDescent="0.3">
      <c r="A19" s="16" t="s">
        <v>33</v>
      </c>
      <c r="B19" s="19">
        <f>B20+B21</f>
        <v>10000</v>
      </c>
    </row>
    <row r="20" spans="1:2" s="3" customFormat="1" ht="20.25" customHeight="1" x14ac:dyDescent="0.3">
      <c r="A20" s="13" t="s">
        <v>31</v>
      </c>
      <c r="B20" s="29">
        <v>9950</v>
      </c>
    </row>
    <row r="21" spans="1:2" s="3" customFormat="1" ht="20.25" customHeight="1" x14ac:dyDescent="0.3">
      <c r="A21" s="13" t="s">
        <v>32</v>
      </c>
      <c r="B21" s="29">
        <v>50</v>
      </c>
    </row>
    <row r="22" spans="1:2" s="3" customFormat="1" ht="63" customHeight="1" x14ac:dyDescent="0.3">
      <c r="A22" s="9" t="s">
        <v>38</v>
      </c>
      <c r="B22" s="26" t="s">
        <v>103</v>
      </c>
    </row>
  </sheetData>
  <sheetProtection sheet="1" objects="1" scenarios="1"/>
  <mergeCells count="3">
    <mergeCell ref="A1:B1"/>
    <mergeCell ref="A5:B5"/>
    <mergeCell ref="A16:B16"/>
  </mergeCells>
  <dataValidations count="4">
    <dataValidation type="whole" allowBlank="1" showInputMessage="1" showErrorMessage="1" errorTitle="Формат ячейки" error="Введите целое число" sqref="B4">
      <formula1>0</formula1>
      <formula2>99</formula2>
    </dataValidation>
    <dataValidation type="decimal" operator="greaterThanOrEqual" allowBlank="1" showInputMessage="1" showErrorMessage="1" errorTitle="Формат ячейки" error="Введите сумму" sqref="B21">
      <formula1>0</formula1>
    </dataValidation>
    <dataValidation type="whole" operator="greaterThan" allowBlank="1" showInputMessage="1" showErrorMessage="1" errorTitle="Формат ячейки" error="Введите целое число" sqref="B17">
      <formula1>0</formula1>
    </dataValidation>
    <dataValidation type="decimal" operator="greaterThan" allowBlank="1" showInputMessage="1" showErrorMessage="1" errorTitle="Формат ячейки" error="Введите сумму &gt;0" sqref="B20">
      <formula1>0</formula1>
    </dataValidation>
  </dataValidations>
  <pageMargins left="0.7" right="0.7" top="0.75" bottom="0.75" header="0.3" footer="0.3"/>
  <pageSetup paperSize="9" scale="3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9" tint="0.79998168889431442"/>
  </sheetPr>
  <dimension ref="A1:X6"/>
  <sheetViews>
    <sheetView view="pageBreakPreview" zoomScaleNormal="100" zoomScaleSheetLayoutView="100" workbookViewId="0">
      <selection activeCell="A7" sqref="A7"/>
    </sheetView>
  </sheetViews>
  <sheetFormatPr defaultRowHeight="20.25" x14ac:dyDescent="0.3"/>
  <cols>
    <col min="1" max="1" width="246.85546875" style="23" customWidth="1"/>
    <col min="2" max="16384" width="9.140625" style="1"/>
  </cols>
  <sheetData>
    <row r="1" spans="1:24" ht="21" thickBot="1" x14ac:dyDescent="0.35">
      <c r="A1" s="47" t="s">
        <v>42</v>
      </c>
      <c r="B1" s="22"/>
    </row>
    <row r="2" spans="1:24" ht="21" thickTop="1" x14ac:dyDescent="0.3">
      <c r="A2" s="44" t="s">
        <v>104</v>
      </c>
      <c r="B2" s="4"/>
      <c r="C2" s="4"/>
      <c r="D2" s="4"/>
      <c r="E2" s="4"/>
      <c r="F2" s="4"/>
      <c r="G2" s="4"/>
      <c r="H2" s="4"/>
      <c r="I2" s="4"/>
      <c r="J2" s="4"/>
      <c r="K2" s="4"/>
      <c r="L2" s="4"/>
      <c r="M2" s="4"/>
      <c r="N2" s="4"/>
      <c r="O2" s="4"/>
      <c r="P2" s="4"/>
      <c r="Q2" s="4"/>
      <c r="R2" s="4"/>
      <c r="S2" s="4"/>
      <c r="T2" s="4"/>
      <c r="U2" s="4"/>
      <c r="V2" s="4"/>
      <c r="W2" s="4"/>
      <c r="X2" s="4"/>
    </row>
    <row r="3" spans="1:24" x14ac:dyDescent="0.3">
      <c r="A3" s="44" t="s">
        <v>105</v>
      </c>
      <c r="B3" s="4"/>
      <c r="C3" s="4"/>
      <c r="D3" s="4"/>
      <c r="E3" s="4"/>
      <c r="F3" s="4"/>
      <c r="G3" s="4"/>
      <c r="H3" s="4"/>
      <c r="I3" s="4"/>
      <c r="J3" s="4"/>
      <c r="K3" s="4"/>
      <c r="L3" s="4"/>
      <c r="M3" s="4"/>
      <c r="N3" s="4"/>
      <c r="O3" s="4"/>
      <c r="P3" s="4"/>
      <c r="Q3" s="4"/>
      <c r="R3" s="4"/>
      <c r="S3" s="4"/>
      <c r="T3" s="4"/>
      <c r="U3" s="4"/>
      <c r="V3" s="4"/>
      <c r="W3" s="4"/>
      <c r="X3" s="4"/>
    </row>
    <row r="4" spans="1:24" x14ac:dyDescent="0.3">
      <c r="A4" s="44" t="s">
        <v>106</v>
      </c>
      <c r="B4" s="4"/>
      <c r="C4" s="4"/>
      <c r="D4" s="4"/>
      <c r="E4" s="4"/>
      <c r="F4" s="4"/>
      <c r="G4" s="4"/>
      <c r="H4" s="4"/>
      <c r="I4" s="4"/>
      <c r="J4" s="4"/>
      <c r="K4" s="4"/>
      <c r="L4" s="4"/>
      <c r="M4" s="4"/>
      <c r="N4" s="4"/>
      <c r="O4" s="4"/>
      <c r="P4" s="4"/>
      <c r="Q4" s="4"/>
      <c r="R4" s="4"/>
      <c r="S4" s="4"/>
      <c r="T4" s="4"/>
      <c r="U4" s="4"/>
      <c r="V4" s="4"/>
      <c r="W4" s="4"/>
      <c r="X4" s="4"/>
    </row>
    <row r="5" spans="1:24" x14ac:dyDescent="0.3">
      <c r="A5" s="45" t="s">
        <v>107</v>
      </c>
    </row>
    <row r="6" spans="1:24" x14ac:dyDescent="0.3">
      <c r="A6" s="23" t="s">
        <v>108</v>
      </c>
    </row>
  </sheetData>
  <sheetProtection sheet="1" objects="1" scenarios="1"/>
  <dataValidations count="1">
    <dataValidation allowBlank="1" showInputMessage="1" showErrorMessage="1" promptTitle="Внимание!" prompt="Каждую  задачу (пункт) вносите с новой строки" sqref="A2"/>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9" tint="0.79998168889431442"/>
  </sheetPr>
  <dimension ref="A1:X8"/>
  <sheetViews>
    <sheetView view="pageBreakPreview" zoomScaleNormal="100" zoomScaleSheetLayoutView="100" workbookViewId="0">
      <selection activeCell="A8" sqref="A8"/>
    </sheetView>
  </sheetViews>
  <sheetFormatPr defaultRowHeight="21" x14ac:dyDescent="0.35"/>
  <cols>
    <col min="1" max="1" width="246.85546875" style="24" customWidth="1"/>
    <col min="2" max="16384" width="9.140625" style="8"/>
  </cols>
  <sheetData>
    <row r="1" spans="1:24" s="1" customFormat="1" thickBot="1" x14ac:dyDescent="0.35">
      <c r="A1" s="47" t="s">
        <v>30</v>
      </c>
      <c r="B1" s="22"/>
    </row>
    <row r="2" spans="1:24" s="1" customFormat="1" thickTop="1" x14ac:dyDescent="0.3">
      <c r="A2" s="44" t="s">
        <v>109</v>
      </c>
      <c r="B2" s="4"/>
      <c r="C2" s="4"/>
      <c r="D2" s="4"/>
      <c r="E2" s="4"/>
      <c r="F2" s="4"/>
      <c r="G2" s="4"/>
      <c r="H2" s="4"/>
      <c r="I2" s="4"/>
      <c r="J2" s="4"/>
      <c r="K2" s="4"/>
      <c r="L2" s="4"/>
      <c r="M2" s="4"/>
      <c r="N2" s="4"/>
      <c r="O2" s="4"/>
      <c r="P2" s="4"/>
      <c r="Q2" s="4"/>
      <c r="R2" s="4"/>
      <c r="S2" s="4"/>
      <c r="T2" s="4"/>
      <c r="U2" s="4"/>
      <c r="V2" s="4"/>
      <c r="W2" s="4"/>
      <c r="X2" s="4"/>
    </row>
    <row r="3" spans="1:24" s="1" customFormat="1" ht="20.25" x14ac:dyDescent="0.3">
      <c r="A3" s="44" t="s">
        <v>110</v>
      </c>
      <c r="B3" s="4"/>
      <c r="C3" s="4"/>
      <c r="D3" s="4"/>
      <c r="E3" s="4"/>
      <c r="F3" s="4"/>
      <c r="G3" s="4"/>
      <c r="H3" s="4"/>
      <c r="I3" s="4"/>
      <c r="J3" s="4"/>
      <c r="K3" s="4"/>
      <c r="L3" s="4"/>
      <c r="M3" s="4"/>
      <c r="N3" s="4"/>
      <c r="O3" s="4"/>
      <c r="P3" s="4"/>
      <c r="Q3" s="4"/>
      <c r="R3" s="4"/>
      <c r="S3" s="4"/>
      <c r="T3" s="4"/>
      <c r="U3" s="4"/>
      <c r="V3" s="4"/>
      <c r="W3" s="4"/>
      <c r="X3" s="4"/>
    </row>
    <row r="4" spans="1:24" s="1" customFormat="1" ht="20.25" x14ac:dyDescent="0.3">
      <c r="A4" s="44" t="s">
        <v>111</v>
      </c>
      <c r="B4" s="4"/>
      <c r="C4" s="4"/>
      <c r="D4" s="4"/>
      <c r="E4" s="4"/>
      <c r="F4" s="4"/>
      <c r="G4" s="4"/>
      <c r="H4" s="4"/>
      <c r="I4" s="4"/>
      <c r="J4" s="4"/>
      <c r="K4" s="4"/>
      <c r="L4" s="4"/>
      <c r="M4" s="4"/>
      <c r="N4" s="4"/>
      <c r="O4" s="4"/>
      <c r="P4" s="4"/>
      <c r="Q4" s="4"/>
      <c r="R4" s="4"/>
      <c r="S4" s="4"/>
      <c r="T4" s="4"/>
      <c r="U4" s="4"/>
      <c r="V4" s="4"/>
      <c r="W4" s="4"/>
      <c r="X4" s="4"/>
    </row>
    <row r="5" spans="1:24" s="1" customFormat="1" ht="20.25" x14ac:dyDescent="0.3">
      <c r="A5" s="23" t="s">
        <v>112</v>
      </c>
    </row>
    <row r="6" spans="1:24" s="1" customFormat="1" ht="20.25" x14ac:dyDescent="0.3">
      <c r="A6" s="23" t="s">
        <v>113</v>
      </c>
    </row>
    <row r="7" spans="1:24" x14ac:dyDescent="0.35">
      <c r="A7" s="24" t="s">
        <v>114</v>
      </c>
    </row>
    <row r="8" spans="1:24" x14ac:dyDescent="0.35">
      <c r="A8" s="24" t="s">
        <v>115</v>
      </c>
    </row>
  </sheetData>
  <sheetProtection sheet="1" objects="1" scenarios="1"/>
  <dataValidations count="1">
    <dataValidation allowBlank="1" showInputMessage="1" showErrorMessage="1" promptTitle="Внимание!" prompt="Каждое мероприятие (пункт) вносите с новой строки" sqref="A2"/>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9" tint="0.79998168889431442"/>
  </sheetPr>
  <dimension ref="A1:AB6"/>
  <sheetViews>
    <sheetView view="pageBreakPreview" zoomScaleNormal="100" zoomScaleSheetLayoutView="100" workbookViewId="0">
      <selection activeCell="A3" sqref="A3"/>
    </sheetView>
  </sheetViews>
  <sheetFormatPr defaultRowHeight="20.25" x14ac:dyDescent="0.3"/>
  <cols>
    <col min="1" max="1" width="246.85546875" style="25" customWidth="1"/>
    <col min="2" max="16384" width="9.140625" style="2"/>
  </cols>
  <sheetData>
    <row r="1" spans="1:28" ht="21" thickBot="1" x14ac:dyDescent="0.35">
      <c r="A1" s="47" t="s">
        <v>43</v>
      </c>
      <c r="B1" s="22"/>
      <c r="C1" s="22"/>
      <c r="D1" s="22"/>
    </row>
    <row r="2" spans="1:28" ht="21" thickTop="1" x14ac:dyDescent="0.3">
      <c r="A2" s="44" t="s">
        <v>116</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3">
      <c r="A3" s="44" t="s">
        <v>117</v>
      </c>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3">
      <c r="A4" s="49"/>
    </row>
    <row r="5" spans="1:28" x14ac:dyDescent="0.3">
      <c r="A5" s="49"/>
    </row>
    <row r="6" spans="1:28" x14ac:dyDescent="0.3">
      <c r="A6" s="49"/>
    </row>
  </sheetData>
  <sheetProtection sheet="1" objects="1" scenarios="1"/>
  <dataValidations count="1">
    <dataValidation allowBlank="1" showInputMessage="1" showErrorMessage="1" promptTitle="Внимание!" prompt="Каждый результат (пункт) вносите с новой строки" sqref="A2"/>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Общие сведения</vt:lpstr>
      <vt:lpstr>Задачи проекта</vt:lpstr>
      <vt:lpstr>Мероприятия</vt:lpstr>
      <vt:lpstr>Ожидаемые результаты</vt:lpstr>
      <vt:lpstr>Агрегация данных</vt:lpstr>
      <vt:lpstr>Overview</vt:lpstr>
      <vt:lpstr>Project Objectives</vt:lpstr>
      <vt:lpstr>Project Activities</vt:lpstr>
      <vt:lpstr>Expected Result</vt:lpstr>
      <vt:lpstr>Data aggregation</vt:lpstr>
      <vt:lpstr>Справочник</vt:lpstr>
      <vt:lpstr>'Data aggregation'!Область_печати</vt:lpstr>
      <vt:lpstr>'Expected Result'!Область_печати</vt:lpstr>
      <vt:lpstr>'Project Activities'!Область_печати</vt:lpstr>
      <vt:lpstr>'Project Objectives'!Область_печати</vt:lpstr>
      <vt:lpstr>'Агрегация данных'!Область_печати</vt:lpstr>
      <vt:lpstr>'Задачи проекта'!Область_печати</vt:lpstr>
      <vt:lpstr>Мероприятия!Область_печати</vt:lpstr>
      <vt:lpstr>'Общие сведения'!Область_печати</vt:lpstr>
      <vt:lpstr>'Ожидаемые результаты'!Область_печати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2025-10-01T11:59:17Z</dcterms:modified>
</cp:coreProperties>
</file>