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codeName="ЭтаКнига"/>
  <workbookProtection workbookAlgorithmName="SHA-512" workbookHashValue="shYQ7+/9OwHUfaMKMPIYDmiDgGsPvIB1vQeuktq/JkGRnvLnTPifdIvL/kguBTGbWTW+06IEUQkr35/d1lHYnQ==" workbookSaltValue="DYvEW377Gsg8+Lts6DzYJQ==" workbookSpinCount="100000" lockStructure="1"/>
  <bookViews>
    <workbookView xWindow="0" yWindow="0" windowWidth="20400" windowHeight="6915" firstSheet="2" activeTab="5"/>
  </bookViews>
  <sheets>
    <sheet name="Общие сведения" sheetId="1" r:id="rId1"/>
    <sheet name="Задачи проекта" sheetId="2" r:id="rId2"/>
    <sheet name="Мероприятия" sheetId="4" r:id="rId3"/>
    <sheet name="Ожидаемые результаты" sheetId="3" r:id="rId4"/>
    <sheet name="Агрегация данных" sheetId="12" r:id="rId5"/>
    <sheet name="Overview" sheetId="7" r:id="rId6"/>
    <sheet name="Project Objectives" sheetId="8" r:id="rId7"/>
    <sheet name="Project Activities" sheetId="9" r:id="rId8"/>
    <sheet name="Expected Result" sheetId="10" r:id="rId9"/>
    <sheet name="Data aggregation" sheetId="13" r:id="rId10"/>
    <sheet name="Справочник" sheetId="11" r:id="rId11"/>
  </sheets>
  <definedNames>
    <definedName name="_xlnm.Print_Area" localSheetId="9">'Data aggregation'!$A$1:$B$22</definedName>
    <definedName name="_xlnm.Print_Area" localSheetId="8">'Expected Result'!$A$1:$A$27</definedName>
    <definedName name="_xlnm.Print_Area" localSheetId="7">'Project Activities'!$A$1:$A$27</definedName>
    <definedName name="_xlnm.Print_Area" localSheetId="6">'Project Objectives'!$A$1:$A$27</definedName>
    <definedName name="_xlnm.Print_Area" localSheetId="4">'Агрегация данных'!$A$1:$B$23</definedName>
    <definedName name="_xlnm.Print_Area" localSheetId="1">'Задачи проекта'!$A$1:$A$27</definedName>
    <definedName name="_xlnm.Print_Area" localSheetId="2">Мероприятия!$A$1:$A$27</definedName>
    <definedName name="_xlnm.Print_Area" localSheetId="0">'Общие сведения'!$A$1:$B$25</definedName>
    <definedName name="_xlnm.Print_Area" localSheetId="3">'Ожидаемые результаты'!$A$1:$A$27</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2" i="1" l="1"/>
  <c r="B19" i="7"/>
</calcChain>
</file>

<file path=xl/sharedStrings.xml><?xml version="1.0" encoding="utf-8"?>
<sst xmlns="http://schemas.openxmlformats.org/spreadsheetml/2006/main" count="175" uniqueCount="100">
  <si>
    <t>Гуманитарная заявка</t>
  </si>
  <si>
    <t>Наименование госоргана (организации)</t>
  </si>
  <si>
    <t>УНП госоргана (организации)</t>
  </si>
  <si>
    <t>Количество поступлений (план)</t>
  </si>
  <si>
    <t>Софинансирование</t>
  </si>
  <si>
    <t>Валюта</t>
  </si>
  <si>
    <t>Общая стоимость проекта</t>
  </si>
  <si>
    <t>Цель проекта</t>
  </si>
  <si>
    <t>Целевая группа</t>
  </si>
  <si>
    <t>Место реализации проекта</t>
  </si>
  <si>
    <t>Ожидаемые результаты:</t>
  </si>
  <si>
    <t>Название проекта</t>
  </si>
  <si>
    <t>Продолжительность проекта, лет</t>
  </si>
  <si>
    <t>Организация-заявитель, предлагающая проект</t>
  </si>
  <si>
    <t>Название</t>
  </si>
  <si>
    <t>Адрес</t>
  </si>
  <si>
    <t>ФИО ответственного лица</t>
  </si>
  <si>
    <t>Должность ответственного лица</t>
  </si>
  <si>
    <t>УНП</t>
  </si>
  <si>
    <t>Контактные данные для связи</t>
  </si>
  <si>
    <t>Обоснование проблемы с учетом исходной ситуации в регионе реализации проекта</t>
  </si>
  <si>
    <t>Краткое содержание (суть) проекта</t>
  </si>
  <si>
    <t>Задачи, планируемые к выполнению в рамках реализации проекта:</t>
  </si>
  <si>
    <t>Финансирование проекта</t>
  </si>
  <si>
    <t>Средства донора</t>
  </si>
  <si>
    <t>Дальнейшая деятельность по окончании проекта</t>
  </si>
  <si>
    <t>Краткое описание мероприятий в рамках проекта:</t>
  </si>
  <si>
    <t>The project title</t>
  </si>
  <si>
    <t>The Project duration, years</t>
  </si>
  <si>
    <t>The Target group</t>
  </si>
  <si>
    <t>Description of project activities:</t>
  </si>
  <si>
    <t>Donor funds</t>
  </si>
  <si>
    <t>Co-financing</t>
  </si>
  <si>
    <t>Total</t>
  </si>
  <si>
    <t>Total project funding</t>
  </si>
  <si>
    <t>Planned number of trenches</t>
  </si>
  <si>
    <t>Position of the contact person</t>
  </si>
  <si>
    <t>Address</t>
  </si>
  <si>
    <t>Further activities at the end of the project</t>
  </si>
  <si>
    <t>Currency</t>
  </si>
  <si>
    <t>Project Summary</t>
  </si>
  <si>
    <t>Project Aim</t>
  </si>
  <si>
    <t>The envisaged objectives during the project work:</t>
  </si>
  <si>
    <t>Expected Result:</t>
  </si>
  <si>
    <t>Justification of the problem taking into account the baseline situation in the project region</t>
  </si>
  <si>
    <t>Place of project realisation</t>
  </si>
  <si>
    <t>Contact details for liaison</t>
  </si>
  <si>
    <t>Applicant organisation proposing the project</t>
  </si>
  <si>
    <t>Organisation name</t>
  </si>
  <si>
    <t>Справочник валют</t>
  </si>
  <si>
    <t>USD</t>
  </si>
  <si>
    <t>EUR</t>
  </si>
  <si>
    <t>GBP</t>
  </si>
  <si>
    <t>BYN</t>
  </si>
  <si>
    <t>CNY</t>
  </si>
  <si>
    <t>RUB</t>
  </si>
  <si>
    <t>CHF</t>
  </si>
  <si>
    <t>Швейцарский франк</t>
  </si>
  <si>
    <t>Фунт стерлингов</t>
  </si>
  <si>
    <t>Российский рубль</t>
  </si>
  <si>
    <t>Китайский юань</t>
  </si>
  <si>
    <t>Евро</t>
  </si>
  <si>
    <t>Доллар США</t>
  </si>
  <si>
    <t>Белорусский рубль</t>
  </si>
  <si>
    <t>Задачи, планируемые к выполнению в рамках реализации проекта</t>
  </si>
  <si>
    <t>Краткое описание мероприятий в рамках проекта</t>
  </si>
  <si>
    <t>Ожидаемые результаты</t>
  </si>
  <si>
    <t>Заявка на гуманитарный проект</t>
  </si>
  <si>
    <t>Expected Result</t>
  </si>
  <si>
    <t>Description of project activities</t>
  </si>
  <si>
    <t>The envisaged objectives during the project work</t>
  </si>
  <si>
    <t>Humanitarian project application</t>
  </si>
  <si>
    <t>Name, surname of the contact person</t>
  </si>
  <si>
    <t>«Вторая опора»</t>
  </si>
  <si>
    <t xml:space="preserve"> ГУ «Волковысский социальный пансионат «Теолин»</t>
  </si>
  <si>
    <t>Республика Беларусь, 231910, д.Теолин Волковысский район, Гродненская область</t>
  </si>
  <si>
    <t>директор</t>
  </si>
  <si>
    <t xml:space="preserve">Василевич Татьяна Анатольевна </t>
  </si>
  <si>
    <t>Проживающие пансионата, 33 человека, инвалиды 1 и 2 группы, инвалиды детства, инвалиды-колясочники</t>
  </si>
  <si>
    <t>+375295885362, 80151265520</t>
  </si>
  <si>
    <t xml:space="preserve">Кровать медицинская многофункциональная незаменима для выполнения необходимого ухода за пожилыми людьми.  Кровать медицинская помогает как самому больному человеку, так и осуществляющим уход за ним людям эффективнее и с большим удобством выполнять все необходимые манипуляции.  Одним из важнейших функций, которыми обладает кровать медицинская функциональная, являются предоставление самостоятельного управления своим положением в положении лёжа, профилактика образования пролежней. 
С возрастом суставы утрачивают свою подвижность и гибкость. Трудности начинаются во всем. А если говорить о приеме водных процедур, возникает еще и реальный риск для здоровья. Пожилому человеку приходится мучиться, перебираясь через высокие бортики ванны или душевой кабинки. К тому же в ванных комнатах бывает достаточно скользко, что может привести к падению и травмам, а стул для душа и ванной  избавляет от всех трудностей и рисков. Стул для ванны – это специально разработанная мебель, предназначенная для облегчения процесса принятия душа или ванны для пожилых людей и инвалидов. Он обеспечивает безопасность и комфорт, предотвращая падения и травмы, которые могут произойти при попытке сесть или встать на скользком полу ванной комнаты.
Прикроватные столики – это многофункциональное приспособление для лежачих больных. В первую очередь, они упрощают употребление пищи, позволяя не держать в руках поднос или тарелку. Во-вторых, на них можно располагать книжку, планшет или ноутбук для организации досуга. В-третьих, они помогают при проведении различных процедур, в том числе, внутримышечных и внутривенных инъекций. 
</t>
  </si>
  <si>
    <t>Укрепление материально-технической базы ГУ «Волковысский социальный пансионат «Теолин»</t>
  </si>
  <si>
    <t xml:space="preserve"> осуществление ухода за лицами, находящимися на постельном режиме:
-  приобретение функциональных кроватей  в кол-ве  5 ед;
- приобретение стульчиков для ванной в кол-ве 5 ед;
- приобретение прикроватных столиков – 5ед.
</t>
  </si>
  <si>
    <t>обеспечение оборудованием для проведения реабилитационных мероприятий с целью повышения  качества оказания  социальных и медицинских   услуг</t>
  </si>
  <si>
    <t xml:space="preserve"> осуществление ухода за лицами, находящимися на постельном режиме</t>
  </si>
  <si>
    <t>State Institution "Volkovysk Social Boarding House "Teolin"</t>
  </si>
  <si>
    <t>director</t>
  </si>
  <si>
    <t xml:space="preserve">Vasilevich Tatyana Anatolevna
</t>
  </si>
  <si>
    <t>Residents of the boarding house, 33 people, disabled people of groups 1 and 2, disabled children, wheelchair users</t>
  </si>
  <si>
    <t>The multifunctional medical bed is irreplaceable for performing the necessary care for the elderly. The medical bed helps both the sick person and the people caring for him to perform all the necessary manipulations more effectively and with greater convenience.
One of the most important functions that a functional medical bed has is providing independent control over one’s position in a lying position and preventing the formation of bedsores.
With age, joints lose their mobility and flexibility. Difficulties begin in everything. And if we talk about taking water procedures, there is also a real risk to health
An elderly person has to suffer when climbing over the high sides of a bathtub or shower stall.
In addition, bathrooms can be quite slippery, which can lead to falls and injuries, and a shower and bath chair eliminates all the difficulties and risks.
A bath chair is a specially designed piece of furniture designed to make the process of taking a shower or bath easier for elderly and disabled people.
It provides safety and comfort by preventing falls and injuries that may occur when trying to sit or stand on a slippery bathroom floor.
Bedside tables are a multifunctional device for bedridden patients. First of all, they simplify eating, allowing you not to hold a tray or plate in your hands.
Secondly, you can place a book, tablet or laptop on them to organize your leisure time. Thirdly, they help with various procedures, including intramuscular and intravenous injections.</t>
  </si>
  <si>
    <t>Strengthening the material and technical base of the State Institution "Volkovysk Social Boarding House "Teolin"</t>
  </si>
  <si>
    <t>"provision of care for persons on bed rest:
- purchase of functional beds in the amount of 5 units;
- purchase of bath chairs in the amount of 5 units;
- purchase of bedside tables - 5 units."</t>
  </si>
  <si>
    <t>providing care to persons on bed rest</t>
  </si>
  <si>
    <t>provision of equipment for rehabilitation activities in order to improve the quality of social and medical services</t>
  </si>
  <si>
    <t xml:space="preserve"> providing care for persons on bed rest:
- purchasing functional beds in the amount of 5 units;
- purchasing bath chairs in the amount of 5 units;
- purchasing bedside tables – 5 units.
</t>
  </si>
  <si>
    <t>providing care to persons on bed rest:</t>
  </si>
  <si>
    <t>Republic of Belarus, 231910, Teolin village, Volkovysk district, Grodno region</t>
  </si>
  <si>
    <t>Vasilevich Tatyana Anatolevna</t>
  </si>
  <si>
    <t xml:space="preserve">The multifunctional medical bed is irreplaceable for performing the necessary care for the elderly. The medical bed helps both the sick person and the people caring for him to perform all the necessary manipulations more effectively and with greater convenience
One of the most important functions that a functional medical bed has is providing independent control over one’s position in a lying position and preventing the formation of bedsores.
With age, joints lose their mobility and flexibility. Difficulties begin in everything. And if we talk about taking water procedures, there is also a real risk to health.
An elderly person has to suffer when climbing over the high sides of a bathtub or shower stall.
In addition, bathrooms can be quite slippery, which can lead to falls and injuries, and a shower and bath chair eliminates all the difficulties and risks.
A bath chair is a specially designed piece of furniture designed to make the process of taking a shower or bath easier for elderly and disabled people.
It provides safety and comfort by preventing falls and injuries that may occur when trying to sit or stand on a slippery bathroom floor.
Bedside tables are a multifunctional device for bedridden patients. First of all, they simplify eating, allowing you not to hold a tray or plate in your hands.
Secondly, you can place a book, tablet or laptop on them to organize your leisure time. Thirdly, they help with various procedures, including intramuscular and intravenous injections.
</t>
  </si>
  <si>
    <t xml:space="preserve">"provision of care for persons on bed rest:
- purchase of functional beds in the amount of 5 units;
- purchase of bath chairs in the amount of 5 units;
- purchase of bedside tables – 5 units.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</si>
</sst>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_B_r_-;\-* #,##0.00\ _B_r_-;_-* &quot;-&quot;??\ _B_r_-;_-@_-"/>
  </numFmts>
  <fonts count="11" x14ac:knownFonts="1">
    <font>
      <sz val="11"/>
      <color theme="1"/>
      <name val="Calibri"/>
      <family val="2"/>
      <scheme val="minor"/>
    </font>
    <font>
      <sz val="11"/>
      <color theme="1"/>
      <name val="Calibri"/>
      <family val="2"/>
      <scheme val="minor"/>
    </font>
    <font>
      <sz val="16"/>
      <color theme="1"/>
      <name val="Times New Roman"/>
      <family val="1"/>
      <charset val="204"/>
    </font>
    <font>
      <b/>
      <sz val="16"/>
      <color theme="1"/>
      <name val="Times New Roman"/>
      <family val="1"/>
      <charset val="204"/>
    </font>
    <font>
      <b/>
      <sz val="16"/>
      <color rgb="FF222222"/>
      <name val="Times New Roman"/>
      <family val="1"/>
      <charset val="204"/>
    </font>
    <font>
      <b/>
      <sz val="20"/>
      <color theme="1"/>
      <name val="Times New Roman"/>
      <family val="1"/>
      <charset val="204"/>
    </font>
    <font>
      <sz val="16"/>
      <color theme="1"/>
      <name val="Calibri"/>
      <family val="2"/>
      <scheme val="minor"/>
    </font>
    <font>
      <sz val="16"/>
      <name val="Times New Roman"/>
      <family val="1"/>
      <charset val="204"/>
    </font>
    <font>
      <sz val="11"/>
      <color rgb="FF222222"/>
      <name val="Arial"/>
      <family val="2"/>
      <charset val="204"/>
    </font>
    <font>
      <sz val="16"/>
      <color rgb="FF222222"/>
      <name val="Times New Roman"/>
      <family val="1"/>
      <charset val="204"/>
    </font>
    <font>
      <sz val="16"/>
      <color rgb="FF000000"/>
      <name val="Times New Roman"/>
      <family val="1"/>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thick">
        <color indexed="64"/>
      </bottom>
      <diagonal/>
    </border>
  </borders>
  <cellStyleXfs count="2">
    <xf numFmtId="0" fontId="0" fillId="0" borderId="0"/>
    <xf numFmtId="164" fontId="1" fillId="0" borderId="0" applyFont="0" applyFill="0" applyBorder="0" applyAlignment="0" applyProtection="0"/>
  </cellStyleXfs>
  <cellXfs count="62">
    <xf numFmtId="0" fontId="0" fillId="0" borderId="0" xfId="0"/>
    <xf numFmtId="0" fontId="2" fillId="0" borderId="0" xfId="0" applyFont="1"/>
    <xf numFmtId="0" fontId="2" fillId="0" borderId="0" xfId="0" applyFont="1" applyAlignment="1">
      <alignment horizontal="left"/>
    </xf>
    <xf numFmtId="0" fontId="2" fillId="0" borderId="0" xfId="0" applyFont="1" applyBorder="1" applyAlignment="1">
      <alignment wrapText="1"/>
    </xf>
    <xf numFmtId="0" fontId="2" fillId="0" borderId="0" xfId="0" applyFont="1" applyBorder="1" applyAlignment="1"/>
    <xf numFmtId="0" fontId="2" fillId="0" borderId="0" xfId="0" applyFont="1" applyBorder="1" applyAlignment="1">
      <alignment horizontal="left"/>
    </xf>
    <xf numFmtId="0" fontId="2" fillId="0" borderId="0" xfId="0" applyFont="1" applyAlignment="1">
      <alignment vertical="top" wrapText="1"/>
    </xf>
    <xf numFmtId="0" fontId="2" fillId="0" borderId="3" xfId="0" applyFont="1" applyBorder="1" applyAlignment="1">
      <alignment vertical="top" wrapText="1"/>
    </xf>
    <xf numFmtId="0" fontId="6" fillId="0" borderId="0" xfId="0" applyFont="1"/>
    <xf numFmtId="0" fontId="4" fillId="0" borderId="2" xfId="0" applyFont="1" applyFill="1" applyBorder="1" applyAlignment="1">
      <alignment vertical="top" wrapText="1"/>
    </xf>
    <xf numFmtId="49" fontId="2" fillId="0" borderId="1" xfId="0" applyNumberFormat="1" applyFont="1" applyFill="1" applyBorder="1" applyAlignment="1">
      <alignment vertical="top" wrapText="1"/>
    </xf>
    <xf numFmtId="0" fontId="2" fillId="0" borderId="1" xfId="0" applyFont="1" applyFill="1" applyBorder="1" applyAlignment="1">
      <alignment horizontal="left" vertical="top" wrapText="1"/>
    </xf>
    <xf numFmtId="0" fontId="3" fillId="0" borderId="2" xfId="0" applyFont="1" applyFill="1" applyBorder="1" applyAlignment="1">
      <alignment vertical="top" wrapText="1"/>
    </xf>
    <xf numFmtId="0" fontId="3" fillId="0" borderId="2" xfId="0" applyFont="1" applyFill="1" applyBorder="1" applyAlignment="1">
      <alignment horizontal="left" vertical="top" wrapText="1" indent="2"/>
    </xf>
    <xf numFmtId="0" fontId="3" fillId="0" borderId="1" xfId="0" applyFont="1" applyFill="1" applyBorder="1" applyAlignment="1">
      <alignment horizontal="left" vertical="top" wrapText="1" indent="2"/>
    </xf>
    <xf numFmtId="0" fontId="2" fillId="0" borderId="1" xfId="0" applyFont="1" applyFill="1" applyBorder="1" applyAlignment="1">
      <alignment vertical="top" wrapText="1"/>
    </xf>
    <xf numFmtId="0" fontId="2" fillId="0" borderId="2" xfId="0" applyFont="1" applyFill="1" applyBorder="1" applyAlignment="1">
      <alignment horizontal="left" vertical="top" wrapText="1" indent="2"/>
    </xf>
    <xf numFmtId="2" fontId="2" fillId="0" borderId="1" xfId="1" applyNumberFormat="1" applyFont="1" applyFill="1" applyBorder="1" applyAlignment="1">
      <alignment horizontal="left" vertical="top" wrapText="1"/>
    </xf>
    <xf numFmtId="0" fontId="2" fillId="0" borderId="0" xfId="0" applyFont="1" applyFill="1" applyAlignment="1">
      <alignment vertical="top" wrapText="1"/>
    </xf>
    <xf numFmtId="2" fontId="2" fillId="0" borderId="1" xfId="1" applyNumberFormat="1" applyFont="1" applyFill="1" applyBorder="1" applyAlignment="1" applyProtection="1">
      <alignment horizontal="left" vertical="top" wrapText="1"/>
      <protection hidden="1"/>
    </xf>
    <xf numFmtId="49" fontId="2" fillId="0" borderId="1" xfId="0" applyNumberFormat="1" applyFont="1" applyFill="1" applyBorder="1" applyAlignment="1" applyProtection="1">
      <alignment vertical="top" wrapText="1"/>
      <protection locked="0"/>
    </xf>
    <xf numFmtId="0" fontId="2" fillId="0" borderId="1" xfId="0" applyFont="1" applyFill="1" applyBorder="1" applyAlignment="1" applyProtection="1">
      <alignment horizontal="left" vertical="top" wrapText="1"/>
      <protection locked="0"/>
    </xf>
    <xf numFmtId="0" fontId="3" fillId="0" borderId="0" xfId="0" applyFont="1" applyBorder="1" applyAlignment="1"/>
    <xf numFmtId="0" fontId="2" fillId="0" borderId="0" xfId="0" applyFont="1" applyProtection="1">
      <protection locked="0"/>
    </xf>
    <xf numFmtId="0" fontId="6" fillId="0" borderId="0" xfId="0" applyFont="1" applyProtection="1">
      <protection locked="0"/>
    </xf>
    <xf numFmtId="0" fontId="2" fillId="0" borderId="0" xfId="0" applyFont="1" applyAlignment="1" applyProtection="1">
      <alignment horizontal="left"/>
      <protection locked="0"/>
    </xf>
    <xf numFmtId="0" fontId="2" fillId="0" borderId="1" xfId="0" applyFont="1" applyFill="1" applyBorder="1" applyAlignment="1" applyProtection="1">
      <alignment vertical="top" wrapText="1"/>
      <protection locked="0"/>
    </xf>
    <xf numFmtId="49" fontId="7" fillId="0" borderId="1" xfId="0" applyNumberFormat="1" applyFont="1" applyFill="1" applyBorder="1" applyAlignment="1" applyProtection="1">
      <alignment vertical="top" wrapText="1"/>
      <protection locked="0"/>
    </xf>
    <xf numFmtId="49" fontId="2" fillId="0" borderId="0" xfId="0" applyNumberFormat="1" applyFont="1" applyProtection="1">
      <protection locked="0"/>
    </xf>
    <xf numFmtId="2" fontId="2" fillId="0" borderId="1" xfId="1" applyNumberFormat="1" applyFont="1" applyFill="1" applyBorder="1" applyAlignment="1" applyProtection="1">
      <alignment horizontal="left" vertical="top" wrapText="1"/>
      <protection locked="0"/>
    </xf>
    <xf numFmtId="0" fontId="2" fillId="0" borderId="0" xfId="0" applyFont="1" applyBorder="1" applyAlignment="1" applyProtection="1">
      <alignment wrapText="1"/>
      <protection locked="0" hidden="1"/>
    </xf>
    <xf numFmtId="0" fontId="8" fillId="0" borderId="0" xfId="0" applyFont="1"/>
    <xf numFmtId="0" fontId="2" fillId="0" borderId="0" xfId="0" applyFont="1" applyAlignment="1">
      <alignment wrapText="1"/>
    </xf>
    <xf numFmtId="0" fontId="9" fillId="0" borderId="1" xfId="0" applyFont="1" applyFill="1" applyBorder="1" applyAlignment="1">
      <alignment vertical="top" wrapText="1"/>
    </xf>
    <xf numFmtId="49" fontId="2" fillId="0" borderId="1" xfId="0" applyNumberFormat="1" applyFont="1" applyFill="1" applyBorder="1" applyAlignment="1" applyProtection="1">
      <alignment horizontal="left" vertical="top" wrapText="1"/>
      <protection locked="0"/>
    </xf>
    <xf numFmtId="49" fontId="2" fillId="0" borderId="1" xfId="0" applyNumberFormat="1" applyFont="1" applyFill="1" applyBorder="1" applyAlignment="1">
      <alignment horizontal="left" vertical="top" wrapText="1"/>
    </xf>
    <xf numFmtId="49" fontId="2" fillId="0" borderId="1" xfId="1" applyNumberFormat="1" applyFont="1" applyFill="1" applyBorder="1" applyAlignment="1" applyProtection="1">
      <alignment horizontal="left" vertical="top" wrapText="1"/>
      <protection hidden="1"/>
    </xf>
    <xf numFmtId="49" fontId="2" fillId="0" borderId="1" xfId="1" applyNumberFormat="1" applyFont="1" applyFill="1" applyBorder="1" applyAlignment="1">
      <alignment horizontal="left" vertical="top" wrapText="1"/>
    </xf>
    <xf numFmtId="0" fontId="2" fillId="0" borderId="0" xfId="0" applyFont="1" applyAlignment="1">
      <alignment horizontal="left" wrapText="1"/>
    </xf>
    <xf numFmtId="0" fontId="2" fillId="0" borderId="1" xfId="0" applyFont="1" applyBorder="1" applyAlignment="1">
      <alignment horizontal="left" vertical="top" wrapText="1"/>
    </xf>
    <xf numFmtId="49" fontId="2" fillId="0" borderId="1" xfId="0" applyNumberFormat="1" applyFont="1" applyBorder="1" applyAlignment="1" applyProtection="1">
      <alignment vertical="top" wrapText="1"/>
    </xf>
    <xf numFmtId="0" fontId="2" fillId="0" borderId="1" xfId="0" applyFont="1" applyBorder="1" applyAlignment="1" applyProtection="1">
      <alignment vertical="top" wrapText="1"/>
    </xf>
    <xf numFmtId="49" fontId="2" fillId="0" borderId="0" xfId="0" applyNumberFormat="1" applyFont="1" applyBorder="1" applyAlignment="1" applyProtection="1">
      <protection locked="0"/>
    </xf>
    <xf numFmtId="49" fontId="3" fillId="0" borderId="5" xfId="0" applyNumberFormat="1" applyFont="1" applyBorder="1" applyAlignment="1" applyProtection="1"/>
    <xf numFmtId="0" fontId="2" fillId="0" borderId="0" xfId="0" applyFont="1" applyBorder="1" applyAlignment="1" applyProtection="1">
      <protection locked="0"/>
    </xf>
    <xf numFmtId="0" fontId="2" fillId="0" borderId="0" xfId="0" applyFont="1" applyBorder="1" applyProtection="1">
      <protection locked="0"/>
    </xf>
    <xf numFmtId="0" fontId="6" fillId="0" borderId="0" xfId="0" applyFont="1" applyBorder="1" applyProtection="1">
      <protection locked="0"/>
    </xf>
    <xf numFmtId="0" fontId="3" fillId="0" borderId="5" xfId="0" applyFont="1" applyBorder="1" applyAlignment="1" applyProtection="1"/>
    <xf numFmtId="49" fontId="2" fillId="0" borderId="0" xfId="0" applyNumberFormat="1" applyFont="1" applyBorder="1" applyAlignment="1" applyProtection="1">
      <alignment horizontal="left"/>
      <protection locked="0"/>
    </xf>
    <xf numFmtId="0" fontId="2" fillId="0" borderId="0" xfId="0" applyFont="1" applyBorder="1" applyAlignment="1" applyProtection="1">
      <alignment horizontal="left"/>
      <protection locked="0"/>
    </xf>
    <xf numFmtId="0" fontId="10" fillId="0" borderId="1" xfId="0" applyFont="1" applyBorder="1" applyAlignment="1">
      <alignment horizontal="left" vertical="top" wrapText="1"/>
    </xf>
    <xf numFmtId="0" fontId="2" fillId="0" borderId="1" xfId="0" applyFont="1" applyBorder="1" applyAlignment="1">
      <alignment horizontal="left" vertical="top"/>
    </xf>
    <xf numFmtId="0" fontId="2" fillId="0" borderId="0" xfId="0" applyFont="1" applyAlignment="1">
      <alignment horizontal="left" vertical="top"/>
    </xf>
    <xf numFmtId="0" fontId="2" fillId="0" borderId="0" xfId="0" applyFont="1" applyBorder="1" applyAlignment="1" applyProtection="1">
      <alignment wrapText="1"/>
      <protection locked="0"/>
    </xf>
    <xf numFmtId="0" fontId="5" fillId="0" borderId="0" xfId="0" applyFont="1" applyAlignment="1">
      <alignment horizontal="left" vertical="top" wrapText="1"/>
    </xf>
    <xf numFmtId="0" fontId="2" fillId="0" borderId="2" xfId="0" applyFont="1" applyFill="1" applyBorder="1" applyAlignment="1">
      <alignment horizontal="left" wrapText="1"/>
    </xf>
    <xf numFmtId="0" fontId="2" fillId="0" borderId="4" xfId="0" applyFont="1" applyFill="1" applyBorder="1" applyAlignment="1">
      <alignment horizontal="left" wrapText="1"/>
    </xf>
    <xf numFmtId="0" fontId="2" fillId="0" borderId="2" xfId="0" applyFont="1" applyFill="1" applyBorder="1" applyAlignment="1">
      <alignment vertical="top" wrapText="1"/>
    </xf>
    <xf numFmtId="0" fontId="2" fillId="0" borderId="4" xfId="0" applyFont="1" applyFill="1" applyBorder="1" applyAlignment="1">
      <alignment vertical="top" wrapText="1"/>
    </xf>
    <xf numFmtId="0" fontId="5" fillId="0" borderId="3" xfId="0" applyFont="1" applyBorder="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left"/>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587375</xdr:colOff>
      <xdr:row>1</xdr:row>
      <xdr:rowOff>365125</xdr:rowOff>
    </xdr:from>
    <xdr:to>
      <xdr:col>3</xdr:col>
      <xdr:colOff>952500</xdr:colOff>
      <xdr:row>2</xdr:row>
      <xdr:rowOff>127000</xdr:rowOff>
    </xdr:to>
    <xdr:sp macro="" textlink="">
      <xdr:nvSpPr>
        <xdr:cNvPr id="3" name="TextBox 2"/>
        <xdr:cNvSpPr txBox="1"/>
      </xdr:nvSpPr>
      <xdr:spPr>
        <a:xfrm>
          <a:off x="9890125" y="1444625"/>
          <a:ext cx="968375" cy="269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200" b="1">
              <a:solidFill>
                <a:schemeClr val="bg1"/>
              </a:solidFill>
              <a:latin typeface="Times New Roman" panose="02020603050405020304" pitchFamily="18" charset="0"/>
              <a:cs typeface="Times New Roman" panose="02020603050405020304" pitchFamily="18" charset="0"/>
            </a:rPr>
            <a:t>Обновить</a:t>
          </a:r>
          <a:endParaRPr lang="en-US" sz="12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xdr:from>
      <xdr:col>2</xdr:col>
      <xdr:colOff>438150</xdr:colOff>
      <xdr:row>1</xdr:row>
      <xdr:rowOff>152399</xdr:rowOff>
    </xdr:from>
    <xdr:to>
      <xdr:col>3</xdr:col>
      <xdr:colOff>901700</xdr:colOff>
      <xdr:row>2</xdr:row>
      <xdr:rowOff>374650</xdr:rowOff>
    </xdr:to>
    <xdr:sp macro="[0]!ЗаполнитьАгрегацию" textlink="">
      <xdr:nvSpPr>
        <xdr:cNvPr id="2" name="Штриховая стрелка вправо 1"/>
        <xdr:cNvSpPr/>
      </xdr:nvSpPr>
      <xdr:spPr>
        <a:xfrm flipH="1">
          <a:off x="9782175" y="1238249"/>
          <a:ext cx="1073150" cy="736601"/>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softEdge rad="12700"/>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600">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590550</xdr:colOff>
      <xdr:row>1</xdr:row>
      <xdr:rowOff>361950</xdr:rowOff>
    </xdr:from>
    <xdr:ext cx="835100" cy="280205"/>
    <xdr:sp macro="" textlink="">
      <xdr:nvSpPr>
        <xdr:cNvPr id="5" name="TextBox 4"/>
        <xdr:cNvSpPr txBox="1"/>
      </xdr:nvSpPr>
      <xdr:spPr>
        <a:xfrm>
          <a:off x="9934575" y="1447800"/>
          <a:ext cx="83510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ru-RU" sz="1200" b="1">
              <a:solidFill>
                <a:schemeClr val="bg1"/>
              </a:solidFill>
            </a:rPr>
            <a:t>Обновить</a:t>
          </a:r>
          <a:endParaRPr lang="en-US" sz="1200" b="1">
            <a:solidFill>
              <a:schemeClr val="bg1"/>
            </a:solidFill>
          </a:endParaRPr>
        </a:p>
      </xdr:txBody>
    </xdr:sp>
    <xdr:clientData/>
  </xdr:oneCellAnchor>
  <xdr:twoCellAnchor>
    <xdr:from>
      <xdr:col>2</xdr:col>
      <xdr:colOff>447675</xdr:colOff>
      <xdr:row>1</xdr:row>
      <xdr:rowOff>152399</xdr:rowOff>
    </xdr:from>
    <xdr:to>
      <xdr:col>4</xdr:col>
      <xdr:colOff>294151</xdr:colOff>
      <xdr:row>2</xdr:row>
      <xdr:rowOff>371473</xdr:rowOff>
    </xdr:to>
    <xdr:sp macro="[0]!CreateAggregation" textlink="">
      <xdr:nvSpPr>
        <xdr:cNvPr id="4" name="Штриховая стрелка вправо 3"/>
        <xdr:cNvSpPr/>
      </xdr:nvSpPr>
      <xdr:spPr>
        <a:xfrm rot="10800000">
          <a:off x="9791700" y="1238249"/>
          <a:ext cx="1065676" cy="704849"/>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6">
            <a:alpha val="50000"/>
          </a:schemeClr>
        </a:solidFill>
        <a:ln>
          <a:noFill/>
        </a:ln>
      </a:spPr>
      <a:bodyPr vertOverflow="clip" horzOverflow="clip" rtlCol="0" anchor="t"/>
      <a:lstStyle>
        <a:defPPr algn="l">
          <a:defRPr sz="1100">
            <a:latin typeface="Times New Roman" panose="02020603050405020304" pitchFamily="18" charset="0"/>
            <a:cs typeface="Times New Roman" panose="02020603050405020304" pitchFamily="18" charset="0"/>
          </a:defRPr>
        </a:defPPr>
      </a:lstStyle>
      <a:style>
        <a:lnRef idx="0">
          <a:scrgbClr r="0" g="0" b="0"/>
        </a:lnRef>
        <a:fillRef idx="0">
          <a:scrgbClr r="0" g="0" b="0"/>
        </a:fillRef>
        <a:effectRef idx="0">
          <a:scrgbClr r="0" g="0" b="0"/>
        </a:effectRef>
        <a:fontRef idx="minor">
          <a:schemeClr val="lt1"/>
        </a:fontRef>
      </a:style>
    </a:spDef>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theme="9" tint="0.39997558519241921"/>
  </sheetPr>
  <dimension ref="A1:W25"/>
  <sheetViews>
    <sheetView view="pageBreakPreview" topLeftCell="A14" zoomScale="95" zoomScaleNormal="95" zoomScaleSheetLayoutView="95" workbookViewId="0">
      <selection activeCell="A25" sqref="A25"/>
    </sheetView>
  </sheetViews>
  <sheetFormatPr defaultColWidth="9.140625" defaultRowHeight="20.25" x14ac:dyDescent="0.3"/>
  <cols>
    <col min="1" max="1" width="60.85546875" style="6" customWidth="1"/>
    <col min="2" max="2" width="210.28515625" style="18" customWidth="1"/>
    <col min="3" max="23" width="9.140625" style="3"/>
    <col min="24" max="16384" width="9.140625" style="1"/>
  </cols>
  <sheetData>
    <row r="1" spans="1:5" ht="48.75" customHeight="1" x14ac:dyDescent="0.3">
      <c r="A1" s="54" t="s">
        <v>0</v>
      </c>
      <c r="B1" s="54"/>
      <c r="E1" s="30"/>
    </row>
    <row r="2" spans="1:5" ht="7.5" customHeight="1" x14ac:dyDescent="0.3">
      <c r="A2" s="7"/>
    </row>
    <row r="3" spans="1:5" ht="20.25" hidden="1" customHeight="1" x14ac:dyDescent="0.3">
      <c r="A3" s="9" t="s">
        <v>1</v>
      </c>
      <c r="B3" s="27"/>
    </row>
    <row r="4" spans="1:5" ht="20.25" hidden="1" customHeight="1" x14ac:dyDescent="0.3">
      <c r="A4" s="9" t="s">
        <v>2</v>
      </c>
      <c r="B4" s="21"/>
    </row>
    <row r="5" spans="1:5" ht="20.25" customHeight="1" x14ac:dyDescent="0.3">
      <c r="A5" s="9" t="s">
        <v>11</v>
      </c>
      <c r="B5" s="20" t="s">
        <v>73</v>
      </c>
    </row>
    <row r="6" spans="1:5" ht="20.25" customHeight="1" x14ac:dyDescent="0.3">
      <c r="A6" s="12" t="s">
        <v>12</v>
      </c>
      <c r="B6" s="21">
        <v>1</v>
      </c>
    </row>
    <row r="7" spans="1:5" ht="20.25" customHeight="1" x14ac:dyDescent="0.3">
      <c r="A7" s="55" t="s">
        <v>13</v>
      </c>
      <c r="B7" s="56"/>
    </row>
    <row r="8" spans="1:5" ht="20.25" customHeight="1" x14ac:dyDescent="0.3">
      <c r="A8" s="13" t="s">
        <v>18</v>
      </c>
      <c r="B8" s="21">
        <v>590971647</v>
      </c>
    </row>
    <row r="9" spans="1:5" x14ac:dyDescent="0.3">
      <c r="A9" s="14" t="s">
        <v>14</v>
      </c>
      <c r="B9" s="20" t="s">
        <v>74</v>
      </c>
    </row>
    <row r="10" spans="1:5" x14ac:dyDescent="0.3">
      <c r="A10" s="14" t="s">
        <v>15</v>
      </c>
      <c r="B10" s="20" t="s">
        <v>75</v>
      </c>
    </row>
    <row r="11" spans="1:5" x14ac:dyDescent="0.3">
      <c r="A11" s="14" t="s">
        <v>17</v>
      </c>
      <c r="B11" s="20" t="s">
        <v>76</v>
      </c>
    </row>
    <row r="12" spans="1:5" x14ac:dyDescent="0.3">
      <c r="A12" s="14" t="s">
        <v>16</v>
      </c>
      <c r="B12" s="20" t="s">
        <v>77</v>
      </c>
    </row>
    <row r="13" spans="1:5" x14ac:dyDescent="0.3">
      <c r="A13" s="14" t="s">
        <v>19</v>
      </c>
      <c r="B13" s="10" t="s">
        <v>79</v>
      </c>
    </row>
    <row r="14" spans="1:5" ht="62.25" customHeight="1" x14ac:dyDescent="0.3">
      <c r="A14" s="9" t="s">
        <v>8</v>
      </c>
      <c r="B14" s="10" t="s">
        <v>78</v>
      </c>
    </row>
    <row r="15" spans="1:5" ht="41.25" customHeight="1" x14ac:dyDescent="0.3">
      <c r="A15" s="9" t="s">
        <v>9</v>
      </c>
      <c r="B15" s="10" t="s">
        <v>74</v>
      </c>
    </row>
    <row r="16" spans="1:5" ht="303.75" x14ac:dyDescent="0.3">
      <c r="A16" s="9" t="s">
        <v>20</v>
      </c>
      <c r="B16" s="15" t="s">
        <v>80</v>
      </c>
    </row>
    <row r="17" spans="1:2" ht="60.75" customHeight="1" x14ac:dyDescent="0.3">
      <c r="A17" s="9" t="s">
        <v>7</v>
      </c>
      <c r="B17" s="10" t="s">
        <v>81</v>
      </c>
    </row>
    <row r="18" spans="1:2" ht="60.75" customHeight="1" x14ac:dyDescent="0.3">
      <c r="A18" s="9" t="s">
        <v>21</v>
      </c>
      <c r="B18" s="10" t="s">
        <v>82</v>
      </c>
    </row>
    <row r="19" spans="1:2" ht="20.25" customHeight="1" x14ac:dyDescent="0.3">
      <c r="A19" s="57" t="s">
        <v>23</v>
      </c>
      <c r="B19" s="58"/>
    </row>
    <row r="20" spans="1:2" ht="20.25" customHeight="1" x14ac:dyDescent="0.3">
      <c r="A20" s="13" t="s">
        <v>3</v>
      </c>
      <c r="B20" s="11">
        <v>4500</v>
      </c>
    </row>
    <row r="21" spans="1:2" ht="20.25" customHeight="1" x14ac:dyDescent="0.3">
      <c r="A21" s="13" t="s">
        <v>5</v>
      </c>
      <c r="B21" s="11" t="s">
        <v>50</v>
      </c>
    </row>
    <row r="22" spans="1:2" ht="20.25" customHeight="1" x14ac:dyDescent="0.3">
      <c r="A22" s="16" t="s">
        <v>6</v>
      </c>
      <c r="B22" s="19">
        <f>B23+B24</f>
        <v>4500</v>
      </c>
    </row>
    <row r="23" spans="1:2" ht="20.25" customHeight="1" x14ac:dyDescent="0.3">
      <c r="A23" s="13" t="s">
        <v>24</v>
      </c>
      <c r="B23" s="17">
        <v>4000</v>
      </c>
    </row>
    <row r="24" spans="1:2" ht="20.25" customHeight="1" x14ac:dyDescent="0.3">
      <c r="A24" s="13" t="s">
        <v>4</v>
      </c>
      <c r="B24" s="17">
        <v>500</v>
      </c>
    </row>
    <row r="25" spans="1:2" ht="63" customHeight="1" x14ac:dyDescent="0.3">
      <c r="A25" s="9" t="s">
        <v>25</v>
      </c>
      <c r="B25" s="15" t="s">
        <v>82</v>
      </c>
    </row>
  </sheetData>
  <sheetProtection algorithmName="SHA-512" hashValue="QOQJeUR41AuQPu38yDnh6rxOr2DAh7eRKfgWvw2PWixauPAPuelLZChNe62zz/lyu6QcRN3YeY9W72v3U1rAUQ==" saltValue="05pf9mXJ8fR+oQqFqUli3A==" spinCount="100000" sheet="1" objects="1" scenarios="1"/>
  <protectedRanges>
    <protectedRange sqref="B13:B18 B20:B21 B23:B25" name="разрешено для редактирования"/>
  </protectedRanges>
  <mergeCells count="3">
    <mergeCell ref="A1:B1"/>
    <mergeCell ref="A7:B7"/>
    <mergeCell ref="A19:B19"/>
  </mergeCells>
  <dataValidations count="6">
    <dataValidation type="whole" allowBlank="1" showInputMessage="1" showErrorMessage="1" errorTitle="Формат ячейки" error="Значение ячейки должно быть циферным, 9 символов" sqref="B8">
      <formula1>100000000</formula1>
      <formula2>999999999</formula2>
    </dataValidation>
    <dataValidation type="decimal" allowBlank="1" showInputMessage="1" showErrorMessage="1" errorTitle="Формат ячейки" error="Введите сумму" sqref="B24">
      <formula1>0</formula1>
      <formula2>999999999999</formula2>
    </dataValidation>
    <dataValidation type="whole" allowBlank="1" showInputMessage="1" showErrorMessage="1" errorTitle="Формат ячейки" error="Введите целое число" sqref="B6">
      <formula1>0</formula1>
      <formula2>100</formula2>
    </dataValidation>
    <dataValidation type="whole" allowBlank="1" showInputMessage="1" showErrorMessage="1" errorTitle="Формат ячейки" error="Значение ячейки должно быть циферным, 9 символов" sqref="B4">
      <formula1>100000000</formula1>
      <formula2>999999999</formula2>
    </dataValidation>
    <dataValidation type="whole" operator="greaterThan" allowBlank="1" showInputMessage="1" showErrorMessage="1" errorTitle="Формат ячейки" error="Введите целое число" sqref="B20">
      <formula1>0</formula1>
    </dataValidation>
    <dataValidation type="decimal" operator="greaterThan" allowBlank="1" showInputMessage="1" showErrorMessage="1" errorTitle="Формат ячейки" error="Введите сумму &gt;0" sqref="B23">
      <formula1>0</formula1>
    </dataValidation>
  </dataValidations>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зим списком для выбора валюты">
          <x14:formula1>
            <xm:f>Справочник!$A$2:$A$8</xm:f>
          </x14:formula1>
          <xm:sqref>B21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tabColor theme="0" tint="-0.249977111117893"/>
  </sheetPr>
  <dimension ref="A1:B22"/>
  <sheetViews>
    <sheetView showGridLines="0" view="pageBreakPreview" topLeftCell="A16" zoomScale="70" zoomScaleNormal="70" zoomScaleSheetLayoutView="70" workbookViewId="0">
      <selection activeCell="B22" sqref="B22"/>
    </sheetView>
  </sheetViews>
  <sheetFormatPr defaultColWidth="9.140625" defaultRowHeight="20.25" x14ac:dyDescent="0.3"/>
  <cols>
    <col min="1" max="1" width="44.7109375" style="32" customWidth="1"/>
    <col min="2" max="2" width="95.42578125" style="52" customWidth="1"/>
    <col min="3" max="16384" width="9.140625" style="1"/>
  </cols>
  <sheetData>
    <row r="1" spans="1:2" ht="85.5" customHeight="1" x14ac:dyDescent="0.3">
      <c r="A1" s="60" t="s">
        <v>71</v>
      </c>
      <c r="B1" s="60"/>
    </row>
    <row r="2" spans="1:2" ht="38.25" customHeight="1" x14ac:dyDescent="0.3">
      <c r="A2" s="50" t="s">
        <v>48</v>
      </c>
      <c r="B2" s="51" t="s">
        <v>85</v>
      </c>
    </row>
    <row r="3" spans="1:2" ht="30" customHeight="1" x14ac:dyDescent="0.3">
      <c r="A3" s="11" t="s">
        <v>37</v>
      </c>
      <c r="B3" s="51" t="s">
        <v>96</v>
      </c>
    </row>
    <row r="4" spans="1:2" ht="30" customHeight="1" x14ac:dyDescent="0.3">
      <c r="A4" s="11" t="s">
        <v>36</v>
      </c>
      <c r="B4" s="51" t="s">
        <v>86</v>
      </c>
    </row>
    <row r="5" spans="1:2" ht="40.5" x14ac:dyDescent="0.3">
      <c r="A5" s="11" t="s">
        <v>72</v>
      </c>
      <c r="B5" s="51" t="s">
        <v>97</v>
      </c>
    </row>
    <row r="6" spans="1:2" ht="30" customHeight="1" x14ac:dyDescent="0.3">
      <c r="A6" s="11" t="s">
        <v>46</v>
      </c>
      <c r="B6" s="51" t="s">
        <v>79</v>
      </c>
    </row>
    <row r="7" spans="1:2" ht="40.5" customHeight="1" x14ac:dyDescent="0.3">
      <c r="A7" s="33" t="s">
        <v>27</v>
      </c>
      <c r="B7" s="51" t="s">
        <v>85</v>
      </c>
    </row>
    <row r="8" spans="1:2" ht="30" customHeight="1" x14ac:dyDescent="0.3">
      <c r="A8" s="15" t="s">
        <v>28</v>
      </c>
      <c r="B8" s="51">
        <v>1</v>
      </c>
    </row>
    <row r="9" spans="1:2" ht="40.5" customHeight="1" x14ac:dyDescent="0.3">
      <c r="A9" s="33" t="s">
        <v>29</v>
      </c>
      <c r="B9" s="51" t="s">
        <v>88</v>
      </c>
    </row>
    <row r="10" spans="1:2" ht="30" customHeight="1" x14ac:dyDescent="0.3">
      <c r="A10" s="33" t="s">
        <v>45</v>
      </c>
      <c r="B10" s="51" t="s">
        <v>85</v>
      </c>
    </row>
    <row r="11" spans="1:2" ht="81" customHeight="1" x14ac:dyDescent="0.3">
      <c r="A11" s="33" t="s">
        <v>44</v>
      </c>
      <c r="B11" s="39" t="s">
        <v>98</v>
      </c>
    </row>
    <row r="12" spans="1:2" ht="66" customHeight="1" x14ac:dyDescent="0.3">
      <c r="A12" s="33" t="s">
        <v>41</v>
      </c>
      <c r="B12" s="51" t="s">
        <v>90</v>
      </c>
    </row>
    <row r="13" spans="1:2" ht="61.5" customHeight="1" x14ac:dyDescent="0.3">
      <c r="A13" s="33" t="s">
        <v>40</v>
      </c>
      <c r="B13" s="39" t="s">
        <v>91</v>
      </c>
    </row>
    <row r="14" spans="1:2" ht="30" customHeight="1" x14ac:dyDescent="0.3">
      <c r="A14" s="11" t="s">
        <v>35</v>
      </c>
      <c r="B14" s="51">
        <v>4500</v>
      </c>
    </row>
    <row r="15" spans="1:2" ht="30" customHeight="1" x14ac:dyDescent="0.3">
      <c r="A15" s="11" t="s">
        <v>39</v>
      </c>
      <c r="B15" s="51" t="s">
        <v>50</v>
      </c>
    </row>
    <row r="16" spans="1:2" ht="30" customHeight="1" x14ac:dyDescent="0.3">
      <c r="A16" s="11" t="s">
        <v>33</v>
      </c>
      <c r="B16" s="51">
        <v>4500</v>
      </c>
    </row>
    <row r="17" spans="1:2" ht="30" customHeight="1" x14ac:dyDescent="0.3">
      <c r="A17" s="11" t="s">
        <v>31</v>
      </c>
      <c r="B17" s="51">
        <v>4000</v>
      </c>
    </row>
    <row r="18" spans="1:2" ht="30" customHeight="1" x14ac:dyDescent="0.3">
      <c r="A18" s="11" t="s">
        <v>32</v>
      </c>
      <c r="B18" s="51">
        <v>500</v>
      </c>
    </row>
    <row r="19" spans="1:2" ht="102" customHeight="1" x14ac:dyDescent="0.3">
      <c r="A19" s="33" t="s">
        <v>38</v>
      </c>
      <c r="B19" s="51" t="s">
        <v>92</v>
      </c>
    </row>
    <row r="20" spans="1:2" ht="108.75" customHeight="1" x14ac:dyDescent="0.3">
      <c r="A20" s="41" t="s">
        <v>70</v>
      </c>
      <c r="B20" s="51" t="s">
        <v>93</v>
      </c>
    </row>
    <row r="21" spans="1:2" ht="102" customHeight="1" x14ac:dyDescent="0.3">
      <c r="A21" s="41" t="s">
        <v>69</v>
      </c>
      <c r="B21" s="39" t="s">
        <v>99</v>
      </c>
    </row>
    <row r="22" spans="1:2" ht="108.75" customHeight="1" x14ac:dyDescent="0.3">
      <c r="A22" s="41" t="s">
        <v>68</v>
      </c>
      <c r="B22" s="51" t="s">
        <v>92</v>
      </c>
    </row>
  </sheetData>
  <dataConsolidate link="1"/>
  <mergeCells count="1">
    <mergeCell ref="A1:B1"/>
  </mergeCells>
  <pageMargins left="0.61" right="0.28000000000000003" top="0.75" bottom="0.67" header="0.3" footer="0.3"/>
  <pageSetup paperSize="9" scale="5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0" tint="-0.249977111117893"/>
  </sheetPr>
  <dimension ref="A1:B8"/>
  <sheetViews>
    <sheetView view="pageBreakPreview" zoomScaleNormal="100" zoomScaleSheetLayoutView="100" workbookViewId="0">
      <selection activeCell="D33" sqref="D33"/>
    </sheetView>
  </sheetViews>
  <sheetFormatPr defaultRowHeight="15" x14ac:dyDescent="0.25"/>
  <cols>
    <col min="1" max="1" width="29" customWidth="1"/>
    <col min="2" max="2" width="22.5703125" customWidth="1"/>
  </cols>
  <sheetData>
    <row r="1" spans="1:2" ht="20.25" x14ac:dyDescent="0.3">
      <c r="A1" s="61" t="s">
        <v>49</v>
      </c>
      <c r="B1" s="61"/>
    </row>
    <row r="2" spans="1:2" x14ac:dyDescent="0.25">
      <c r="A2" s="31" t="s">
        <v>50</v>
      </c>
      <c r="B2" s="31" t="s">
        <v>62</v>
      </c>
    </row>
    <row r="3" spans="1:2" x14ac:dyDescent="0.25">
      <c r="A3" s="31" t="s">
        <v>51</v>
      </c>
      <c r="B3" s="31" t="s">
        <v>61</v>
      </c>
    </row>
    <row r="4" spans="1:2" x14ac:dyDescent="0.25">
      <c r="A4" s="31" t="s">
        <v>52</v>
      </c>
      <c r="B4" s="31" t="s">
        <v>58</v>
      </c>
    </row>
    <row r="5" spans="1:2" x14ac:dyDescent="0.25">
      <c r="A5" s="31" t="s">
        <v>56</v>
      </c>
      <c r="B5" s="31" t="s">
        <v>57</v>
      </c>
    </row>
    <row r="6" spans="1:2" x14ac:dyDescent="0.25">
      <c r="A6" s="31" t="s">
        <v>54</v>
      </c>
      <c r="B6" s="31" t="s">
        <v>60</v>
      </c>
    </row>
    <row r="7" spans="1:2" x14ac:dyDescent="0.25">
      <c r="A7" s="31" t="s">
        <v>53</v>
      </c>
      <c r="B7" s="31" t="s">
        <v>63</v>
      </c>
    </row>
    <row r="8" spans="1:2" x14ac:dyDescent="0.25">
      <c r="A8" s="31" t="s">
        <v>55</v>
      </c>
      <c r="B8" s="31" t="s">
        <v>59</v>
      </c>
    </row>
  </sheetData>
  <sheetProtection algorithmName="SHA-512" hashValue="m3bVfkkeRa9NlUckeIPTtzjFkYdsZ3S3WkTXRhHnzfLEsV6WD3wXeYwQxVlxq9w8DZcYxN5iB27LTNqY+rkrFA==" saltValue="ABwyc56w9D1GSs0FO34kkg==" spinCount="100000" sheet="1" objects="1" scenarios="1"/>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theme="9" tint="0.79998168889431442"/>
  </sheetPr>
  <dimension ref="A1:X4"/>
  <sheetViews>
    <sheetView view="pageBreakPreview" zoomScaleNormal="100" zoomScaleSheetLayoutView="100" workbookViewId="0">
      <selection activeCell="A2" sqref="A2"/>
    </sheetView>
  </sheetViews>
  <sheetFormatPr defaultColWidth="9.140625" defaultRowHeight="20.25" x14ac:dyDescent="0.3"/>
  <cols>
    <col min="1" max="1" width="246.85546875" style="28" customWidth="1"/>
    <col min="2" max="16384" width="9.140625" style="1"/>
  </cols>
  <sheetData>
    <row r="1" spans="1:24" ht="21" thickBot="1" x14ac:dyDescent="0.35">
      <c r="A1" s="43" t="s">
        <v>22</v>
      </c>
      <c r="B1" s="22"/>
    </row>
    <row r="2" spans="1:24" ht="21" thickTop="1" x14ac:dyDescent="0.3">
      <c r="A2" s="28" t="s">
        <v>83</v>
      </c>
      <c r="B2" s="4"/>
      <c r="C2" s="4"/>
      <c r="D2" s="4"/>
      <c r="E2" s="4"/>
      <c r="F2" s="4"/>
      <c r="G2" s="4"/>
      <c r="H2" s="4"/>
      <c r="I2" s="4"/>
      <c r="J2" s="4"/>
      <c r="K2" s="4"/>
      <c r="L2" s="4"/>
      <c r="M2" s="4"/>
      <c r="N2" s="4"/>
      <c r="O2" s="4"/>
      <c r="P2" s="4"/>
      <c r="Q2" s="4"/>
      <c r="R2" s="4"/>
      <c r="S2" s="4"/>
      <c r="T2" s="4"/>
      <c r="U2" s="4"/>
      <c r="V2" s="4"/>
      <c r="W2" s="4"/>
      <c r="X2" s="4"/>
    </row>
    <row r="3" spans="1:24" x14ac:dyDescent="0.3">
      <c r="B3" s="4"/>
      <c r="C3" s="4"/>
      <c r="D3" s="4"/>
      <c r="E3" s="4"/>
      <c r="F3" s="4"/>
      <c r="G3" s="4"/>
      <c r="H3" s="4"/>
      <c r="I3" s="4"/>
      <c r="J3" s="4"/>
      <c r="K3" s="4"/>
      <c r="L3" s="4"/>
      <c r="M3" s="4"/>
      <c r="N3" s="4"/>
      <c r="O3" s="4"/>
      <c r="P3" s="4"/>
      <c r="Q3" s="4"/>
      <c r="R3" s="4"/>
      <c r="S3" s="4"/>
      <c r="T3" s="4"/>
      <c r="U3" s="4"/>
      <c r="V3" s="4"/>
      <c r="W3" s="4"/>
      <c r="X3" s="4"/>
    </row>
    <row r="4" spans="1:24" x14ac:dyDescent="0.3">
      <c r="A4" s="42"/>
      <c r="B4" s="4"/>
      <c r="C4" s="4"/>
      <c r="D4" s="4"/>
      <c r="E4" s="4"/>
      <c r="F4" s="4"/>
      <c r="G4" s="4"/>
      <c r="H4" s="4"/>
      <c r="I4" s="4"/>
      <c r="J4" s="4"/>
      <c r="K4" s="4"/>
      <c r="L4" s="4"/>
      <c r="M4" s="4"/>
      <c r="N4" s="4"/>
      <c r="O4" s="4"/>
      <c r="P4" s="4"/>
      <c r="Q4" s="4"/>
      <c r="R4" s="4"/>
      <c r="S4" s="4"/>
      <c r="T4" s="4"/>
      <c r="U4" s="4"/>
      <c r="V4" s="4"/>
      <c r="W4" s="4"/>
      <c r="X4" s="4"/>
    </row>
  </sheetData>
  <sheetProtection algorithmName="SHA-512" hashValue="mKA1gtS9M/jgjMN9jhGB5G0A9Y/B910qqQ57snNOV3tJ1qfvzYqQc2aSjQB+CFktJQ098njsOHaYSFSHcDX/ag==" saltValue="GwvyCWFJ+eurq/+lorq62g==" spinCount="100000" sheet="1" objects="1" scenarios="1"/>
  <dataValidations count="1">
    <dataValidation allowBlank="1" showInputMessage="1" showErrorMessage="1" promptTitle="Внимание!" prompt="Каждую задачу (пункт) вносите с новой строки" sqref="A2"/>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tabColor theme="9" tint="0.79998168889431442"/>
  </sheetPr>
  <dimension ref="A1:X27"/>
  <sheetViews>
    <sheetView view="pageBreakPreview" zoomScaleNormal="100" zoomScaleSheetLayoutView="100" workbookViewId="0">
      <selection activeCell="A2" sqref="A2"/>
    </sheetView>
  </sheetViews>
  <sheetFormatPr defaultColWidth="9.140625" defaultRowHeight="21" x14ac:dyDescent="0.35"/>
  <cols>
    <col min="1" max="1" width="246.85546875" style="24" customWidth="1"/>
    <col min="2" max="16384" width="9.140625" style="8"/>
  </cols>
  <sheetData>
    <row r="1" spans="1:24" s="1" customFormat="1" thickBot="1" x14ac:dyDescent="0.35">
      <c r="A1" s="47" t="s">
        <v>26</v>
      </c>
      <c r="B1" s="22"/>
    </row>
    <row r="2" spans="1:24" s="1" customFormat="1" thickTop="1" x14ac:dyDescent="0.3">
      <c r="A2" s="44" t="s">
        <v>84</v>
      </c>
      <c r="B2" s="4"/>
      <c r="C2" s="4"/>
      <c r="D2" s="4"/>
      <c r="E2" s="4"/>
      <c r="F2" s="4"/>
      <c r="G2" s="4"/>
      <c r="H2" s="4"/>
      <c r="I2" s="4"/>
      <c r="J2" s="4"/>
      <c r="K2" s="4"/>
      <c r="L2" s="4"/>
      <c r="M2" s="4"/>
      <c r="N2" s="4"/>
      <c r="O2" s="4"/>
      <c r="P2" s="4"/>
      <c r="Q2" s="4"/>
      <c r="R2" s="4"/>
      <c r="S2" s="4"/>
      <c r="T2" s="4"/>
      <c r="U2" s="4"/>
      <c r="V2" s="4"/>
      <c r="W2" s="4"/>
      <c r="X2" s="4"/>
    </row>
    <row r="3" spans="1:24" s="1" customFormat="1" ht="20.25" x14ac:dyDescent="0.3">
      <c r="A3" s="44"/>
      <c r="B3" s="4"/>
      <c r="C3" s="4"/>
      <c r="D3" s="4"/>
      <c r="E3" s="4"/>
      <c r="F3" s="4"/>
      <c r="G3" s="4"/>
      <c r="H3" s="4"/>
      <c r="I3" s="4"/>
      <c r="J3" s="4"/>
      <c r="K3" s="4"/>
      <c r="L3" s="4"/>
      <c r="M3" s="4"/>
      <c r="N3" s="4"/>
      <c r="O3" s="4"/>
      <c r="P3" s="4"/>
      <c r="Q3" s="4"/>
      <c r="R3" s="4"/>
      <c r="S3" s="4"/>
      <c r="T3" s="4"/>
      <c r="U3" s="4"/>
      <c r="V3" s="4"/>
      <c r="W3" s="4"/>
      <c r="X3" s="4"/>
    </row>
    <row r="4" spans="1:24" s="1" customFormat="1" ht="20.25" x14ac:dyDescent="0.3">
      <c r="A4" s="44"/>
      <c r="B4" s="4"/>
      <c r="C4" s="4"/>
      <c r="D4" s="4"/>
      <c r="E4" s="4"/>
      <c r="F4" s="4"/>
      <c r="G4" s="4"/>
      <c r="H4" s="4"/>
      <c r="I4" s="4"/>
      <c r="J4" s="4"/>
      <c r="K4" s="4"/>
      <c r="L4" s="4"/>
      <c r="M4" s="4"/>
      <c r="N4" s="4"/>
      <c r="O4" s="4"/>
      <c r="P4" s="4"/>
      <c r="Q4" s="4"/>
      <c r="R4" s="4"/>
      <c r="S4" s="4"/>
      <c r="T4" s="4"/>
      <c r="U4" s="4"/>
      <c r="V4" s="4"/>
      <c r="W4" s="4"/>
      <c r="X4" s="4"/>
    </row>
    <row r="5" spans="1:24" s="1" customFormat="1" ht="20.25" x14ac:dyDescent="0.3">
      <c r="A5" s="45"/>
    </row>
    <row r="6" spans="1:24" s="1" customFormat="1" ht="20.25" x14ac:dyDescent="0.3">
      <c r="A6" s="45"/>
    </row>
    <row r="7" spans="1:24" x14ac:dyDescent="0.35">
      <c r="A7" s="46"/>
    </row>
    <row r="8" spans="1:24" x14ac:dyDescent="0.35">
      <c r="A8" s="46"/>
    </row>
    <row r="9" spans="1:24" x14ac:dyDescent="0.35">
      <c r="A9" s="46"/>
    </row>
    <row r="10" spans="1:24" x14ac:dyDescent="0.35">
      <c r="A10" s="46"/>
    </row>
    <row r="11" spans="1:24" x14ac:dyDescent="0.35">
      <c r="A11" s="46"/>
    </row>
    <row r="12" spans="1:24" x14ac:dyDescent="0.35">
      <c r="A12" s="46"/>
    </row>
    <row r="13" spans="1:24" x14ac:dyDescent="0.35">
      <c r="A13" s="46"/>
    </row>
    <row r="14" spans="1:24" x14ac:dyDescent="0.35">
      <c r="A14" s="46"/>
    </row>
    <row r="15" spans="1:24" x14ac:dyDescent="0.35">
      <c r="A15" s="46"/>
    </row>
    <row r="16" spans="1:24" x14ac:dyDescent="0.35">
      <c r="A16" s="46"/>
    </row>
    <row r="17" spans="1:1" x14ac:dyDescent="0.35">
      <c r="A17" s="46"/>
    </row>
    <row r="18" spans="1:1" x14ac:dyDescent="0.35">
      <c r="A18" s="46"/>
    </row>
    <row r="19" spans="1:1" x14ac:dyDescent="0.35">
      <c r="A19" s="46"/>
    </row>
    <row r="20" spans="1:1" x14ac:dyDescent="0.35">
      <c r="A20" s="46"/>
    </row>
    <row r="21" spans="1:1" x14ac:dyDescent="0.35">
      <c r="A21" s="46"/>
    </row>
    <row r="22" spans="1:1" x14ac:dyDescent="0.35">
      <c r="A22" s="46"/>
    </row>
    <row r="23" spans="1:1" x14ac:dyDescent="0.35">
      <c r="A23" s="46"/>
    </row>
    <row r="24" spans="1:1" x14ac:dyDescent="0.35">
      <c r="A24" s="46"/>
    </row>
    <row r="25" spans="1:1" x14ac:dyDescent="0.35">
      <c r="A25" s="46"/>
    </row>
    <row r="26" spans="1:1" x14ac:dyDescent="0.35">
      <c r="A26" s="46"/>
    </row>
    <row r="27" spans="1:1" x14ac:dyDescent="0.35">
      <c r="A27" s="46"/>
    </row>
  </sheetData>
  <sheetProtection algorithmName="SHA-512" hashValue="RD7IaypTz7GEEjvPvRMFPazhu4cksQmwihn4l1430OB9irMFl7lojSCfAXEwwywm01c7MtVNStCGkXOKdxfYjg==" saltValue="tE4W/Z6Rso6Bm0opYjZ0LA==" spinCount="100000" sheet="1" objects="1" scenarios="1"/>
  <dataValidations count="1">
    <dataValidation allowBlank="1" showInputMessage="1" showErrorMessage="1" promptTitle="Внимание!" prompt="Каждое мероприятие (пункт) вносите с новой строки" sqref="A2"/>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9" tint="0.79998168889431442"/>
  </sheetPr>
  <dimension ref="A1:AB4"/>
  <sheetViews>
    <sheetView view="pageBreakPreview" zoomScaleNormal="100" zoomScaleSheetLayoutView="100" workbookViewId="0">
      <selection activeCell="A2" sqref="A2"/>
    </sheetView>
  </sheetViews>
  <sheetFormatPr defaultColWidth="9.140625" defaultRowHeight="20.25" x14ac:dyDescent="0.3"/>
  <cols>
    <col min="1" max="1" width="246.85546875" style="25" customWidth="1"/>
    <col min="2" max="16384" width="9.140625" style="2"/>
  </cols>
  <sheetData>
    <row r="1" spans="1:28" ht="21" thickBot="1" x14ac:dyDescent="0.35">
      <c r="A1" s="47" t="s">
        <v>10</v>
      </c>
      <c r="B1" s="22"/>
      <c r="C1" s="22"/>
      <c r="D1" s="22"/>
    </row>
    <row r="2" spans="1:28" ht="21" thickTop="1" x14ac:dyDescent="0.3">
      <c r="A2" s="48" t="s">
        <v>84</v>
      </c>
      <c r="B2" s="4"/>
      <c r="C2" s="4"/>
      <c r="D2" s="4"/>
      <c r="E2" s="4"/>
      <c r="F2" s="4"/>
      <c r="G2" s="4"/>
      <c r="H2" s="4"/>
      <c r="I2" s="4"/>
      <c r="J2" s="4"/>
      <c r="K2" s="4"/>
      <c r="L2" s="4"/>
      <c r="M2" s="4"/>
      <c r="N2" s="4"/>
      <c r="O2" s="4"/>
      <c r="P2" s="4"/>
      <c r="Q2" s="4"/>
      <c r="R2" s="4"/>
      <c r="S2" s="4"/>
      <c r="T2" s="4"/>
      <c r="U2" s="4"/>
      <c r="V2" s="4"/>
      <c r="W2" s="4"/>
      <c r="X2" s="4"/>
      <c r="Y2" s="5"/>
      <c r="Z2" s="5"/>
      <c r="AA2" s="5"/>
      <c r="AB2" s="5"/>
    </row>
    <row r="3" spans="1:28" x14ac:dyDescent="0.3">
      <c r="A3" s="42"/>
      <c r="B3" s="4"/>
      <c r="C3" s="4"/>
      <c r="D3" s="4"/>
      <c r="E3" s="4"/>
      <c r="F3" s="4"/>
      <c r="G3" s="4"/>
      <c r="H3" s="4"/>
      <c r="I3" s="4"/>
      <c r="J3" s="4"/>
      <c r="K3" s="4"/>
      <c r="L3" s="4"/>
      <c r="M3" s="4"/>
      <c r="N3" s="4"/>
      <c r="O3" s="4"/>
      <c r="P3" s="4"/>
      <c r="Q3" s="4"/>
      <c r="R3" s="4"/>
      <c r="S3" s="4"/>
      <c r="T3" s="4"/>
      <c r="U3" s="4"/>
      <c r="V3" s="4"/>
      <c r="W3" s="4"/>
      <c r="X3" s="4"/>
      <c r="Y3" s="5"/>
      <c r="Z3" s="5"/>
      <c r="AA3" s="5"/>
      <c r="AB3" s="5"/>
    </row>
    <row r="4" spans="1:28" x14ac:dyDescent="0.3">
      <c r="A4" s="49"/>
    </row>
  </sheetData>
  <sheetProtection algorithmName="SHA-512" hashValue="QztpJWgfinANuS5HCT771/27IQlF+u7uAwvVc4KaHX6ZuuGLe8tfIoM3kDiRFDr3RfXivjeU/1Zf+hlAc25OHg==" saltValue="A0XOK7rTBYErw+rHKvb/Yw==" spinCount="100000" sheet="1" objects="1" scenarios="1"/>
  <dataValidations count="1">
    <dataValidation allowBlank="1" showInputMessage="1" showErrorMessage="1" promptTitle="Внимание!" prompt="Каждый результат (пункт) вносите с новой строки" sqref="A2"/>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theme="0" tint="-0.249977111117893"/>
  </sheetPr>
  <dimension ref="A1:B23"/>
  <sheetViews>
    <sheetView showGridLines="0" view="pageBreakPreview" topLeftCell="A22" zoomScaleNormal="70" zoomScaleSheetLayoutView="100" workbookViewId="0">
      <selection activeCell="B23" sqref="B23"/>
    </sheetView>
  </sheetViews>
  <sheetFormatPr defaultColWidth="9.140625" defaultRowHeight="20.25" x14ac:dyDescent="0.3"/>
  <cols>
    <col min="1" max="1" width="44.7109375" style="32" customWidth="1"/>
    <col min="2" max="2" width="96.85546875" style="38" customWidth="1"/>
    <col min="3" max="3" width="9.140625" style="1"/>
    <col min="4" max="4" width="18.28515625" style="1" customWidth="1"/>
    <col min="5" max="16384" width="9.140625" style="1"/>
  </cols>
  <sheetData>
    <row r="1" spans="1:2" ht="85.5" customHeight="1" x14ac:dyDescent="0.3">
      <c r="A1" s="59" t="s">
        <v>67</v>
      </c>
      <c r="B1" s="59"/>
    </row>
    <row r="2" spans="1:2" ht="40.5" x14ac:dyDescent="0.3">
      <c r="A2" s="11" t="s">
        <v>13</v>
      </c>
      <c r="B2" s="34" t="s">
        <v>74</v>
      </c>
    </row>
    <row r="3" spans="1:2" ht="30" customHeight="1" x14ac:dyDescent="0.3">
      <c r="A3" s="11" t="s">
        <v>18</v>
      </c>
      <c r="B3" s="34">
        <v>590971647</v>
      </c>
    </row>
    <row r="4" spans="1:2" ht="30" customHeight="1" x14ac:dyDescent="0.3">
      <c r="A4" s="11" t="s">
        <v>15</v>
      </c>
      <c r="B4" s="34" t="s">
        <v>75</v>
      </c>
    </row>
    <row r="5" spans="1:2" ht="30" customHeight="1" x14ac:dyDescent="0.3">
      <c r="A5" s="11" t="s">
        <v>17</v>
      </c>
      <c r="B5" s="34" t="s">
        <v>76</v>
      </c>
    </row>
    <row r="6" spans="1:2" ht="30" customHeight="1" x14ac:dyDescent="0.3">
      <c r="A6" s="11" t="s">
        <v>16</v>
      </c>
      <c r="B6" s="34" t="s">
        <v>77</v>
      </c>
    </row>
    <row r="7" spans="1:2" ht="30" customHeight="1" x14ac:dyDescent="0.3">
      <c r="A7" s="11" t="s">
        <v>19</v>
      </c>
      <c r="B7" s="35" t="s">
        <v>79</v>
      </c>
    </row>
    <row r="8" spans="1:2" ht="40.5" customHeight="1" x14ac:dyDescent="0.3">
      <c r="A8" s="33" t="s">
        <v>11</v>
      </c>
      <c r="B8" s="34" t="s">
        <v>73</v>
      </c>
    </row>
    <row r="9" spans="1:2" ht="30" customHeight="1" x14ac:dyDescent="0.3">
      <c r="A9" s="15" t="s">
        <v>12</v>
      </c>
      <c r="B9" s="34">
        <v>1</v>
      </c>
    </row>
    <row r="10" spans="1:2" ht="40.5" customHeight="1" x14ac:dyDescent="0.3">
      <c r="A10" s="33" t="s">
        <v>8</v>
      </c>
      <c r="B10" s="35" t="s">
        <v>78</v>
      </c>
    </row>
    <row r="11" spans="1:2" ht="30" customHeight="1" x14ac:dyDescent="0.3">
      <c r="A11" s="33" t="s">
        <v>9</v>
      </c>
      <c r="B11" s="35" t="s">
        <v>74</v>
      </c>
    </row>
    <row r="12" spans="1:2" ht="81" customHeight="1" x14ac:dyDescent="0.3">
      <c r="A12" s="33" t="s">
        <v>20</v>
      </c>
      <c r="B12" s="35" t="s">
        <v>80</v>
      </c>
    </row>
    <row r="13" spans="1:2" ht="66" customHeight="1" x14ac:dyDescent="0.3">
      <c r="A13" s="33" t="s">
        <v>7</v>
      </c>
      <c r="B13" s="35" t="s">
        <v>81</v>
      </c>
    </row>
    <row r="14" spans="1:2" ht="61.5" customHeight="1" x14ac:dyDescent="0.3">
      <c r="A14" s="33" t="s">
        <v>21</v>
      </c>
      <c r="B14" s="35" t="s">
        <v>82</v>
      </c>
    </row>
    <row r="15" spans="1:2" ht="30" customHeight="1" x14ac:dyDescent="0.3">
      <c r="A15" s="11" t="s">
        <v>3</v>
      </c>
      <c r="B15" s="35">
        <v>4500</v>
      </c>
    </row>
    <row r="16" spans="1:2" ht="30" customHeight="1" x14ac:dyDescent="0.3">
      <c r="A16" s="11" t="s">
        <v>5</v>
      </c>
      <c r="B16" s="35" t="s">
        <v>50</v>
      </c>
    </row>
    <row r="17" spans="1:2" ht="30" customHeight="1" x14ac:dyDescent="0.3">
      <c r="A17" s="11" t="s">
        <v>6</v>
      </c>
      <c r="B17" s="36">
        <v>4500</v>
      </c>
    </row>
    <row r="18" spans="1:2" ht="30" customHeight="1" x14ac:dyDescent="0.3">
      <c r="A18" s="11" t="s">
        <v>24</v>
      </c>
      <c r="B18" s="37">
        <v>4000</v>
      </c>
    </row>
    <row r="19" spans="1:2" ht="30" customHeight="1" x14ac:dyDescent="0.3">
      <c r="A19" s="11" t="s">
        <v>4</v>
      </c>
      <c r="B19" s="37">
        <v>500</v>
      </c>
    </row>
    <row r="20" spans="1:2" ht="102" customHeight="1" x14ac:dyDescent="0.3">
      <c r="A20" s="33" t="s">
        <v>25</v>
      </c>
      <c r="B20" s="35" t="s">
        <v>82</v>
      </c>
    </row>
    <row r="21" spans="1:2" ht="108.75" customHeight="1" x14ac:dyDescent="0.3">
      <c r="A21" s="40" t="s">
        <v>64</v>
      </c>
      <c r="B21" s="39" t="s">
        <v>83</v>
      </c>
    </row>
    <row r="22" spans="1:2" ht="102" customHeight="1" x14ac:dyDescent="0.3">
      <c r="A22" s="41" t="s">
        <v>65</v>
      </c>
      <c r="B22" s="39" t="s">
        <v>84</v>
      </c>
    </row>
    <row r="23" spans="1:2" ht="108.75" customHeight="1" x14ac:dyDescent="0.3">
      <c r="A23" s="41" t="s">
        <v>66</v>
      </c>
      <c r="B23" s="39" t="s">
        <v>84</v>
      </c>
    </row>
  </sheetData>
  <protectedRanges>
    <protectedRange sqref="B7" name="разрешено для редактирования"/>
    <protectedRange sqref="B15:B16 B18:B20 B10:B14" name="разрешено для редактирования_1"/>
  </protectedRanges>
  <dataConsolidate link="1"/>
  <mergeCells count="1">
    <mergeCell ref="A1:B1"/>
  </mergeCells>
  <pageMargins left="0.61" right="0.28000000000000003" top="0.75" bottom="0.67" header="0.3" footer="0.3"/>
  <pageSetup paperSize="9" scale="6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9" tint="0.39997558519241921"/>
  </sheetPr>
  <dimension ref="A1:W22"/>
  <sheetViews>
    <sheetView tabSelected="1" view="pageBreakPreview" zoomScale="70" zoomScaleNormal="55" zoomScaleSheetLayoutView="70" workbookViewId="0">
      <selection activeCell="B7" sqref="B7"/>
    </sheetView>
  </sheetViews>
  <sheetFormatPr defaultColWidth="9.140625" defaultRowHeight="20.25" x14ac:dyDescent="0.3"/>
  <cols>
    <col min="1" max="1" width="57.140625" style="6" customWidth="1"/>
    <col min="2" max="2" width="210.28515625" style="18" customWidth="1"/>
    <col min="3" max="23" width="9.140625" style="3"/>
    <col min="24" max="16384" width="9.140625" style="1"/>
  </cols>
  <sheetData>
    <row r="1" spans="1:2" ht="48.75" customHeight="1" x14ac:dyDescent="0.3">
      <c r="A1" s="54" t="s">
        <v>71</v>
      </c>
      <c r="B1" s="54"/>
    </row>
    <row r="2" spans="1:2" ht="7.5" customHeight="1" x14ac:dyDescent="0.3">
      <c r="A2" s="7"/>
    </row>
    <row r="3" spans="1:2" s="3" customFormat="1" ht="20.25" customHeight="1" x14ac:dyDescent="0.3">
      <c r="A3" s="9" t="s">
        <v>27</v>
      </c>
      <c r="B3" s="20" t="s">
        <v>85</v>
      </c>
    </row>
    <row r="4" spans="1:2" s="3" customFormat="1" ht="20.25" customHeight="1" x14ac:dyDescent="0.3">
      <c r="A4" s="12" t="s">
        <v>28</v>
      </c>
      <c r="B4" s="21">
        <v>1</v>
      </c>
    </row>
    <row r="5" spans="1:2" s="3" customFormat="1" ht="20.25" customHeight="1" x14ac:dyDescent="0.3">
      <c r="A5" s="55" t="s">
        <v>47</v>
      </c>
      <c r="B5" s="56"/>
    </row>
    <row r="6" spans="1:2" s="3" customFormat="1" x14ac:dyDescent="0.3">
      <c r="A6" s="14" t="s">
        <v>48</v>
      </c>
      <c r="B6" s="20" t="s">
        <v>85</v>
      </c>
    </row>
    <row r="7" spans="1:2" s="3" customFormat="1" x14ac:dyDescent="0.3">
      <c r="A7" s="14" t="s">
        <v>37</v>
      </c>
      <c r="B7" s="20" t="s">
        <v>96</v>
      </c>
    </row>
    <row r="8" spans="1:2" s="3" customFormat="1" x14ac:dyDescent="0.3">
      <c r="A8" s="14" t="s">
        <v>36</v>
      </c>
      <c r="B8" s="20" t="s">
        <v>86</v>
      </c>
    </row>
    <row r="9" spans="1:2" s="3" customFormat="1" ht="40.5" x14ac:dyDescent="0.3">
      <c r="A9" s="14" t="s">
        <v>72</v>
      </c>
      <c r="B9" s="20" t="s">
        <v>87</v>
      </c>
    </row>
    <row r="10" spans="1:2" s="3" customFormat="1" x14ac:dyDescent="0.3">
      <c r="A10" s="14" t="s">
        <v>46</v>
      </c>
      <c r="B10" s="20" t="s">
        <v>79</v>
      </c>
    </row>
    <row r="11" spans="1:2" s="3" customFormat="1" ht="62.25" customHeight="1" x14ac:dyDescent="0.3">
      <c r="A11" s="9" t="s">
        <v>29</v>
      </c>
      <c r="B11" s="20" t="s">
        <v>88</v>
      </c>
    </row>
    <row r="12" spans="1:2" s="3" customFormat="1" ht="41.25" customHeight="1" x14ac:dyDescent="0.3">
      <c r="A12" s="9" t="s">
        <v>45</v>
      </c>
      <c r="B12" s="20" t="s">
        <v>85</v>
      </c>
    </row>
    <row r="13" spans="1:2" s="3" customFormat="1" ht="243" x14ac:dyDescent="0.3">
      <c r="A13" s="9" t="s">
        <v>44</v>
      </c>
      <c r="B13" s="26" t="s">
        <v>89</v>
      </c>
    </row>
    <row r="14" spans="1:2" s="3" customFormat="1" ht="60.75" customHeight="1" x14ac:dyDescent="0.3">
      <c r="A14" s="9" t="s">
        <v>41</v>
      </c>
      <c r="B14" s="20" t="s">
        <v>90</v>
      </c>
    </row>
    <row r="15" spans="1:2" s="3" customFormat="1" ht="60.75" customHeight="1" x14ac:dyDescent="0.3">
      <c r="A15" s="9" t="s">
        <v>40</v>
      </c>
      <c r="B15" s="20" t="s">
        <v>91</v>
      </c>
    </row>
    <row r="16" spans="1:2" s="3" customFormat="1" ht="20.25" customHeight="1" x14ac:dyDescent="0.3">
      <c r="A16" s="57" t="s">
        <v>34</v>
      </c>
      <c r="B16" s="58"/>
    </row>
    <row r="17" spans="1:2" s="3" customFormat="1" ht="20.25" customHeight="1" x14ac:dyDescent="0.3">
      <c r="A17" s="13" t="s">
        <v>35</v>
      </c>
      <c r="B17" s="21">
        <v>4500</v>
      </c>
    </row>
    <row r="18" spans="1:2" s="3" customFormat="1" ht="20.25" customHeight="1" x14ac:dyDescent="0.3">
      <c r="A18" s="13" t="s">
        <v>39</v>
      </c>
      <c r="B18" s="21" t="s">
        <v>50</v>
      </c>
    </row>
    <row r="19" spans="1:2" s="3" customFormat="1" ht="20.25" customHeight="1" x14ac:dyDescent="0.3">
      <c r="A19" s="16" t="s">
        <v>33</v>
      </c>
      <c r="B19" s="19">
        <f>B20+B21</f>
        <v>4500</v>
      </c>
    </row>
    <row r="20" spans="1:2" s="3" customFormat="1" ht="20.25" customHeight="1" x14ac:dyDescent="0.3">
      <c r="A20" s="13" t="s">
        <v>31</v>
      </c>
      <c r="B20" s="29">
        <v>4000</v>
      </c>
    </row>
    <row r="21" spans="1:2" s="3" customFormat="1" ht="20.25" customHeight="1" x14ac:dyDescent="0.3">
      <c r="A21" s="13" t="s">
        <v>32</v>
      </c>
      <c r="B21" s="29">
        <v>500</v>
      </c>
    </row>
    <row r="22" spans="1:2" s="3" customFormat="1" ht="63" customHeight="1" x14ac:dyDescent="0.3">
      <c r="A22" s="9" t="s">
        <v>38</v>
      </c>
      <c r="B22" s="26" t="s">
        <v>92</v>
      </c>
    </row>
  </sheetData>
  <sheetProtection algorithmName="SHA-512" hashValue="Ql5UadtATtb/Wq15a6xorLIr1kq2P/kOeul5dw5CzKJDfyaFSY+z3QyML7WGQ2bOAok8eCg9VWwjXAc0Yne1sA==" saltValue="yuvPajFKSMDA4q1tQIoBEg==" spinCount="100000" sheet="1" objects="1" scenarios="1"/>
  <mergeCells count="3">
    <mergeCell ref="A1:B1"/>
    <mergeCell ref="A5:B5"/>
    <mergeCell ref="A16:B16"/>
  </mergeCells>
  <dataValidations count="4">
    <dataValidation type="whole" allowBlank="1" showInputMessage="1" showErrorMessage="1" errorTitle="Формат ячейки" error="Введите целое число" sqref="B4">
      <formula1>0</formula1>
      <formula2>99</formula2>
    </dataValidation>
    <dataValidation type="decimal" operator="greaterThanOrEqual" allowBlank="1" showInputMessage="1" showErrorMessage="1" errorTitle="Формат ячейки" error="Введите сумму" sqref="B21">
      <formula1>0</formula1>
    </dataValidation>
    <dataValidation type="whole" operator="greaterThan" allowBlank="1" showInputMessage="1" showErrorMessage="1" errorTitle="Формат ячейки" error="Введите целое число" sqref="B17">
      <formula1>0</formula1>
    </dataValidation>
    <dataValidation type="decimal" operator="greaterThan" allowBlank="1" showInputMessage="1" showErrorMessage="1" errorTitle="Формат ячейки" error="Введите сумму &gt;0" sqref="B20">
      <formula1>0</formula1>
    </dataValidation>
  </dataValidations>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щим списком для выбора валюты">
          <x14:formula1>
            <xm:f>Справочник!$A$2:$A$8</xm:f>
          </x14:formula1>
          <xm:sqref>B18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9" tint="0.79998168889431442"/>
  </sheetPr>
  <dimension ref="A1:X5"/>
  <sheetViews>
    <sheetView view="pageBreakPreview" zoomScaleNormal="100" zoomScaleSheetLayoutView="100" workbookViewId="0">
      <selection activeCell="A2" sqref="A2"/>
    </sheetView>
  </sheetViews>
  <sheetFormatPr defaultColWidth="9.140625" defaultRowHeight="20.25" x14ac:dyDescent="0.3"/>
  <cols>
    <col min="1" max="1" width="246.85546875" style="23" customWidth="1"/>
    <col min="2" max="16384" width="9.140625" style="1"/>
  </cols>
  <sheetData>
    <row r="1" spans="1:24" ht="21" thickBot="1" x14ac:dyDescent="0.35">
      <c r="A1" s="47" t="s">
        <v>42</v>
      </c>
      <c r="B1" s="22"/>
    </row>
    <row r="2" spans="1:24" ht="21" thickTop="1" x14ac:dyDescent="0.3">
      <c r="A2" s="44" t="s">
        <v>93</v>
      </c>
      <c r="B2" s="4"/>
      <c r="C2" s="4"/>
      <c r="D2" s="4"/>
      <c r="E2" s="4"/>
      <c r="F2" s="4"/>
      <c r="G2" s="4"/>
      <c r="H2" s="4"/>
      <c r="I2" s="4"/>
      <c r="J2" s="4"/>
      <c r="K2" s="4"/>
      <c r="L2" s="4"/>
      <c r="M2" s="4"/>
      <c r="N2" s="4"/>
      <c r="O2" s="4"/>
      <c r="P2" s="4"/>
      <c r="Q2" s="4"/>
      <c r="R2" s="4"/>
      <c r="S2" s="4"/>
      <c r="T2" s="4"/>
      <c r="U2" s="4"/>
      <c r="V2" s="4"/>
      <c r="W2" s="4"/>
      <c r="X2" s="4"/>
    </row>
    <row r="3" spans="1:24" x14ac:dyDescent="0.3">
      <c r="A3" s="44"/>
      <c r="B3" s="4"/>
      <c r="C3" s="4"/>
      <c r="D3" s="4"/>
      <c r="E3" s="4"/>
      <c r="F3" s="4"/>
      <c r="G3" s="4"/>
      <c r="H3" s="4"/>
      <c r="I3" s="4"/>
      <c r="J3" s="4"/>
      <c r="K3" s="4"/>
      <c r="L3" s="4"/>
      <c r="M3" s="4"/>
      <c r="N3" s="4"/>
      <c r="O3" s="4"/>
      <c r="P3" s="4"/>
      <c r="Q3" s="4"/>
      <c r="R3" s="4"/>
      <c r="S3" s="4"/>
      <c r="T3" s="4"/>
      <c r="U3" s="4"/>
      <c r="V3" s="4"/>
      <c r="W3" s="4"/>
      <c r="X3" s="4"/>
    </row>
    <row r="4" spans="1:24" x14ac:dyDescent="0.3">
      <c r="A4" s="44"/>
      <c r="B4" s="4"/>
      <c r="C4" s="4"/>
      <c r="D4" s="4"/>
      <c r="E4" s="4"/>
      <c r="F4" s="4"/>
      <c r="G4" s="4"/>
      <c r="H4" s="4"/>
      <c r="I4" s="4"/>
      <c r="J4" s="4"/>
      <c r="K4" s="4"/>
      <c r="L4" s="4"/>
      <c r="M4" s="4"/>
      <c r="N4" s="4"/>
      <c r="O4" s="4"/>
      <c r="P4" s="4"/>
      <c r="Q4" s="4"/>
      <c r="R4" s="4"/>
      <c r="S4" s="4"/>
      <c r="T4" s="4"/>
      <c r="U4" s="4"/>
      <c r="V4" s="4"/>
      <c r="W4" s="4"/>
      <c r="X4" s="4"/>
    </row>
    <row r="5" spans="1:24" x14ac:dyDescent="0.3">
      <c r="A5" s="45"/>
    </row>
  </sheetData>
  <sheetProtection algorithmName="SHA-512" hashValue="j4WMyulVPhmWrDitDNic3tIdGFZvBYE1N5+BheOOrNQTbw6pj7ToZRuoD1VLiJymUq3feVX+fkIv2/LiL6f7zw==" saltValue="/B7flBzMfbZsCjWLPQT5ew==" spinCount="100000" sheet="1" objects="1" scenarios="1"/>
  <dataValidations count="1">
    <dataValidation allowBlank="1" showInputMessage="1" showErrorMessage="1" promptTitle="Внимание!" prompt="Каждую  задачу (пункт) вносите с новой строки" sqref="A2"/>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9" tint="0.79998168889431442"/>
  </sheetPr>
  <dimension ref="A1:X6"/>
  <sheetViews>
    <sheetView view="pageBreakPreview" zoomScaleNormal="100" zoomScaleSheetLayoutView="100" workbookViewId="0">
      <selection activeCell="A2" sqref="A2"/>
    </sheetView>
  </sheetViews>
  <sheetFormatPr defaultColWidth="9.140625" defaultRowHeight="21" x14ac:dyDescent="0.35"/>
  <cols>
    <col min="1" max="1" width="246.85546875" style="24" customWidth="1"/>
    <col min="2" max="16384" width="9.140625" style="8"/>
  </cols>
  <sheetData>
    <row r="1" spans="1:24" s="1" customFormat="1" thickBot="1" x14ac:dyDescent="0.35">
      <c r="A1" s="47" t="s">
        <v>30</v>
      </c>
      <c r="B1" s="22"/>
    </row>
    <row r="2" spans="1:24" s="1" customFormat="1" ht="122.25" thickTop="1" x14ac:dyDescent="0.3">
      <c r="A2" s="53" t="s">
        <v>94</v>
      </c>
      <c r="B2" s="4"/>
      <c r="C2" s="4"/>
      <c r="D2" s="4"/>
      <c r="E2" s="4"/>
      <c r="F2" s="4"/>
      <c r="G2" s="4"/>
      <c r="H2" s="4"/>
      <c r="I2" s="4"/>
      <c r="J2" s="4"/>
      <c r="K2" s="4"/>
      <c r="L2" s="4"/>
      <c r="M2" s="4"/>
      <c r="N2" s="4"/>
      <c r="O2" s="4"/>
      <c r="P2" s="4"/>
      <c r="Q2" s="4"/>
      <c r="R2" s="4"/>
      <c r="S2" s="4"/>
      <c r="T2" s="4"/>
      <c r="U2" s="4"/>
      <c r="V2" s="4"/>
      <c r="W2" s="4"/>
      <c r="X2" s="4"/>
    </row>
    <row r="3" spans="1:24" s="1" customFormat="1" ht="20.25" x14ac:dyDescent="0.3">
      <c r="A3" s="44"/>
      <c r="B3" s="4"/>
      <c r="C3" s="4"/>
      <c r="D3" s="4"/>
      <c r="E3" s="4"/>
      <c r="F3" s="4"/>
      <c r="G3" s="4"/>
      <c r="H3" s="4"/>
      <c r="I3" s="4"/>
      <c r="J3" s="4"/>
      <c r="K3" s="4"/>
      <c r="L3" s="4"/>
      <c r="M3" s="4"/>
      <c r="N3" s="4"/>
      <c r="O3" s="4"/>
      <c r="P3" s="4"/>
      <c r="Q3" s="4"/>
      <c r="R3" s="4"/>
      <c r="S3" s="4"/>
      <c r="T3" s="4"/>
      <c r="U3" s="4"/>
      <c r="V3" s="4"/>
      <c r="W3" s="4"/>
      <c r="X3" s="4"/>
    </row>
    <row r="4" spans="1:24" s="1" customFormat="1" ht="20.25" x14ac:dyDescent="0.3">
      <c r="A4" s="44"/>
      <c r="B4" s="4"/>
      <c r="C4" s="4"/>
      <c r="D4" s="4"/>
      <c r="E4" s="4"/>
      <c r="F4" s="4"/>
      <c r="G4" s="4"/>
      <c r="H4" s="4"/>
      <c r="I4" s="4"/>
      <c r="J4" s="4"/>
      <c r="K4" s="4"/>
      <c r="L4" s="4"/>
      <c r="M4" s="4"/>
      <c r="N4" s="4"/>
      <c r="O4" s="4"/>
      <c r="P4" s="4"/>
      <c r="Q4" s="4"/>
      <c r="R4" s="4"/>
      <c r="S4" s="4"/>
      <c r="T4" s="4"/>
      <c r="U4" s="4"/>
      <c r="V4" s="4"/>
      <c r="W4" s="4"/>
      <c r="X4" s="4"/>
    </row>
    <row r="5" spans="1:24" s="1" customFormat="1" ht="20.25" x14ac:dyDescent="0.3">
      <c r="A5" s="23"/>
    </row>
    <row r="6" spans="1:24" s="1" customFormat="1" ht="20.25" x14ac:dyDescent="0.3">
      <c r="A6" s="23"/>
    </row>
  </sheetData>
  <sheetProtection algorithmName="SHA-512" hashValue="ZHqkcI73puYZ19nfD38n1GlfkE1DJj9lPf9Eyq34AxYc86cOsoomaKjS9fUpIZQFg94bmYa69urbfBrGsBUQLQ==" saltValue="tAYOiwCCLm7EH+AUQc8ZIg==" spinCount="100000" sheet="1" objects="1" scenarios="1"/>
  <dataValidations count="1">
    <dataValidation allowBlank="1" showInputMessage="1" showErrorMessage="1" promptTitle="Внимание!" prompt="Каждое мероприятие (пункт) вносите с новой строки" sqref="A2"/>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9" tint="0.79998168889431442"/>
  </sheetPr>
  <dimension ref="A1:AB6"/>
  <sheetViews>
    <sheetView view="pageBreakPreview" zoomScaleNormal="100" zoomScaleSheetLayoutView="100" workbookViewId="0">
      <selection activeCell="A2" sqref="A2"/>
    </sheetView>
  </sheetViews>
  <sheetFormatPr defaultColWidth="9.140625" defaultRowHeight="20.25" x14ac:dyDescent="0.3"/>
  <cols>
    <col min="1" max="1" width="246.85546875" style="25" customWidth="1"/>
    <col min="2" max="16384" width="9.140625" style="2"/>
  </cols>
  <sheetData>
    <row r="1" spans="1:28" ht="21" thickBot="1" x14ac:dyDescent="0.35">
      <c r="A1" s="47" t="s">
        <v>43</v>
      </c>
      <c r="B1" s="22"/>
      <c r="C1" s="22"/>
      <c r="D1" s="22"/>
    </row>
    <row r="2" spans="1:28" ht="21" thickTop="1" x14ac:dyDescent="0.3">
      <c r="A2" s="44" t="s">
        <v>95</v>
      </c>
      <c r="B2" s="4"/>
      <c r="C2" s="4"/>
      <c r="D2" s="4"/>
      <c r="E2" s="4"/>
      <c r="F2" s="4"/>
      <c r="G2" s="4"/>
      <c r="H2" s="4"/>
      <c r="I2" s="4"/>
      <c r="J2" s="4"/>
      <c r="K2" s="4"/>
      <c r="L2" s="4"/>
      <c r="M2" s="4"/>
      <c r="N2" s="4"/>
      <c r="O2" s="4"/>
      <c r="P2" s="4"/>
      <c r="Q2" s="4"/>
      <c r="R2" s="4"/>
      <c r="S2" s="4"/>
      <c r="T2" s="4"/>
      <c r="U2" s="4"/>
      <c r="V2" s="4"/>
      <c r="W2" s="4"/>
      <c r="X2" s="4"/>
      <c r="Y2" s="5"/>
      <c r="Z2" s="5"/>
      <c r="AA2" s="5"/>
      <c r="AB2" s="5"/>
    </row>
    <row r="3" spans="1:28" x14ac:dyDescent="0.3">
      <c r="A3" s="44"/>
      <c r="B3" s="4"/>
      <c r="C3" s="4"/>
      <c r="D3" s="4"/>
      <c r="E3" s="4"/>
      <c r="F3" s="4"/>
      <c r="G3" s="4"/>
      <c r="H3" s="4"/>
      <c r="I3" s="4"/>
      <c r="J3" s="4"/>
      <c r="K3" s="4"/>
      <c r="L3" s="4"/>
      <c r="M3" s="4"/>
      <c r="N3" s="4"/>
      <c r="O3" s="4"/>
      <c r="P3" s="4"/>
      <c r="Q3" s="4"/>
      <c r="R3" s="4"/>
      <c r="S3" s="4"/>
      <c r="T3" s="4"/>
      <c r="U3" s="4"/>
      <c r="V3" s="4"/>
      <c r="W3" s="4"/>
      <c r="X3" s="4"/>
      <c r="Y3" s="5"/>
      <c r="Z3" s="5"/>
      <c r="AA3" s="5"/>
      <c r="AB3" s="5"/>
    </row>
    <row r="4" spans="1:28" x14ac:dyDescent="0.3">
      <c r="A4" s="49"/>
    </row>
    <row r="5" spans="1:28" x14ac:dyDescent="0.3">
      <c r="A5" s="49"/>
    </row>
    <row r="6" spans="1:28" x14ac:dyDescent="0.3">
      <c r="A6" s="49"/>
    </row>
  </sheetData>
  <sheetProtection algorithmName="SHA-512" hashValue="gwqXuFqf+HiKTmPnPcPHF8ALf/qwLsKyySgzy0Vxjy10h+s5DROH7zYIGs4LxflMsMk0KWZHzTILenU5EXdXlA==" saltValue="KiwvuWhqes6B11tYX8CSsg==" spinCount="100000" sheet="1" objects="1" scenarios="1"/>
  <dataValidations count="1">
    <dataValidation allowBlank="1" showInputMessage="1" showErrorMessage="1" promptTitle="Внимание!" prompt="Каждый результат (пункт) вносите с новой строки" sqref="A2"/>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Общие сведения</vt:lpstr>
      <vt:lpstr>Задачи проекта</vt:lpstr>
      <vt:lpstr>Мероприятия</vt:lpstr>
      <vt:lpstr>Ожидаемые результаты</vt:lpstr>
      <vt:lpstr>Агрегация данных</vt:lpstr>
      <vt:lpstr>Overview</vt:lpstr>
      <vt:lpstr>Project Objectives</vt:lpstr>
      <vt:lpstr>Project Activities</vt:lpstr>
      <vt:lpstr>Expected Result</vt:lpstr>
      <vt:lpstr>Data aggregation</vt:lpstr>
      <vt:lpstr>Справочник</vt:lpstr>
      <vt:lpstr>'Data aggregation'!Область_печати</vt:lpstr>
      <vt:lpstr>'Expected Result'!Область_печати</vt:lpstr>
      <vt:lpstr>'Project Activities'!Область_печати</vt:lpstr>
      <vt:lpstr>'Project Objectives'!Область_печати</vt:lpstr>
      <vt:lpstr>'Агрегация данных'!Область_печати</vt:lpstr>
      <vt:lpstr>'Задачи проекта'!Область_печати</vt:lpstr>
      <vt:lpstr>Мероприятия!Область_печати</vt:lpstr>
      <vt:lpstr>'Общие сведения'!Область_печати</vt:lpstr>
      <vt:lpstr>'Ожидаемые результаты'!Область_печати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2025-09-09T06:36:58Z</dcterms:modified>
</cp:coreProperties>
</file>