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ЭтаКнига"/>
  <workbookProtection lockStructure="1"/>
  <bookViews>
    <workbookView xWindow="0" yWindow="0" windowWidth="28800" windowHeight="12330"/>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aggregation'!$A$1:$B$22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 l="1"/>
  <c r="B19" i="7"/>
</calcChain>
</file>

<file path=xl/sharedStrings.xml><?xml version="1.0" encoding="utf-8"?>
<sst xmlns="http://schemas.openxmlformats.org/spreadsheetml/2006/main" count="185" uniqueCount="116">
  <si>
    <t>Гуманитарная заявка</t>
  </si>
  <si>
    <t>Наименование госоргана (организации)</t>
  </si>
  <si>
    <t>УНП госоргана (организации)</t>
  </si>
  <si>
    <t>Количество поступлений (план)</t>
  </si>
  <si>
    <t>Софинансирование</t>
  </si>
  <si>
    <t>Валюта</t>
  </si>
  <si>
    <t>Общая стоимость проекта</t>
  </si>
  <si>
    <t>Цель проекта</t>
  </si>
  <si>
    <t>Целевая группа</t>
  </si>
  <si>
    <t>Место реализации проекта</t>
  </si>
  <si>
    <t>Ожидаемые результаты:</t>
  </si>
  <si>
    <t>Название проекта</t>
  </si>
  <si>
    <t>Продолжительность проекта, лет</t>
  </si>
  <si>
    <t>Организация-заявитель, предлагающая проект</t>
  </si>
  <si>
    <t>Название</t>
  </si>
  <si>
    <t>Адрес</t>
  </si>
  <si>
    <t>ФИО ответственного лица</t>
  </si>
  <si>
    <t>Должность ответственного лица</t>
  </si>
  <si>
    <t>УНП</t>
  </si>
  <si>
    <t>Контактные данные для связи</t>
  </si>
  <si>
    <t>Обоснование проблемы с учетом исходной ситуации в регионе реализации проекта</t>
  </si>
  <si>
    <t>Краткое содержание (суть) проекта</t>
  </si>
  <si>
    <t>Задачи, планируемые к выполнению в рамках реализации проекта:</t>
  </si>
  <si>
    <t>Финансирование проекта</t>
  </si>
  <si>
    <t>Средства донора</t>
  </si>
  <si>
    <t>Дальнейшая деятельность по окончании проекта</t>
  </si>
  <si>
    <t>Краткое описание мероприятий в рамках проекта:</t>
  </si>
  <si>
    <t>The project title</t>
  </si>
  <si>
    <t>The Project duration, years</t>
  </si>
  <si>
    <t>The Target group</t>
  </si>
  <si>
    <t>Description of project activities:</t>
  </si>
  <si>
    <t>Donor funds</t>
  </si>
  <si>
    <t>Co-financing</t>
  </si>
  <si>
    <t>Total</t>
  </si>
  <si>
    <t>Total project funding</t>
  </si>
  <si>
    <t>Planned number of trenches</t>
  </si>
  <si>
    <t>Position of the contact person</t>
  </si>
  <si>
    <t>Address</t>
  </si>
  <si>
    <t>Further activities at the end of the project</t>
  </si>
  <si>
    <t>Currency</t>
  </si>
  <si>
    <t>Project Summary</t>
  </si>
  <si>
    <t>Project Aim</t>
  </si>
  <si>
    <t>The envisaged objectives during the project work:</t>
  </si>
  <si>
    <t>Expected Result:</t>
  </si>
  <si>
    <t>Justification of the problem taking into account the baseline situation in the project region</t>
  </si>
  <si>
    <t>Place of project realisation</t>
  </si>
  <si>
    <t>Contact details for liaison</t>
  </si>
  <si>
    <t>Applicant organisation proposing the project</t>
  </si>
  <si>
    <t>Organisation name</t>
  </si>
  <si>
    <t>Справочник валют</t>
  </si>
  <si>
    <t>USD</t>
  </si>
  <si>
    <t>EUR</t>
  </si>
  <si>
    <t>GBP</t>
  </si>
  <si>
    <t>BYN</t>
  </si>
  <si>
    <t>CNY</t>
  </si>
  <si>
    <t>RUB</t>
  </si>
  <si>
    <t>CHF</t>
  </si>
  <si>
    <t>Швейцарский франк</t>
  </si>
  <si>
    <t>Фунт стерлингов</t>
  </si>
  <si>
    <t>Российский рубль</t>
  </si>
  <si>
    <t>Китайский юань</t>
  </si>
  <si>
    <t>Евро</t>
  </si>
  <si>
    <t>Доллар США</t>
  </si>
  <si>
    <t>Белорусский рубль</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</si>
  <si>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</si>
  <si>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</si>
  <si>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</si>
  <si>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</si>
  <si>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Expected Result</t>
  </si>
  <si>
    <t>Description of project activities</t>
  </si>
  <si>
    <t>The envisaged objectives during the project work</t>
  </si>
  <si>
    <t>Humanitarian project application</t>
  </si>
  <si>
    <t>Name, surname of the contact person</t>
  </si>
  <si>
    <t>Полноценная жизнь онлайн</t>
  </si>
  <si>
    <t>Государственное учреждение "Центр социального обслуживания населения Октябрьского района г. Гродно"</t>
  </si>
  <si>
    <t>г. Гродно, ул. Фомичёва, 17</t>
  </si>
  <si>
    <t>Заведующий отделением</t>
  </si>
  <si>
    <t>Баранова Мария Зеноновна</t>
  </si>
  <si>
    <t>66 28 16</t>
  </si>
  <si>
    <t>Пожилые люди от 60 лет и старше, и инвалиды, находящиеся на социальном обслуживании в отделениях дневного пребывания Центра.</t>
  </si>
  <si>
    <t>Республика Беларусь, г. Гродно, ул. Фомичёва, 17</t>
  </si>
  <si>
    <t>Техническое оснащение учебных классов для  организации дистанционного взаимодействия специалистов Центра с пожилыми гражданами и инвалидами Октябрьского района г. Гродно для удовлетворения информационных, культурных, общественных потребностей граждан.</t>
  </si>
  <si>
    <t>$</t>
  </si>
  <si>
    <t>Обеспечение длительных условий использования технических средств для дистанционного взаимодействия специалистов Центра с пожилыми гражданами и инвалидами Октябрьского района г. Гродно.</t>
  </si>
  <si>
    <t>Отсутсвие технической базы для организации дистанционного взаимодействия специалистов Центра с пожилыми гражданами и инвалидами Октябрьского района г. Гродно для удовлетворения информационных, культурных, общественных потребностей граждан.</t>
  </si>
  <si>
    <t>Организация дистанционного взаимодействия специалистов Центра с пожилылыми людьми и инвалидами Октябрьского района г. Гродно</t>
  </si>
  <si>
    <t>"Full Life Online"</t>
  </si>
  <si>
    <t>The state agency "Center for Social Service to the Population of the Oktyabrrsky District of Grodno"</t>
  </si>
  <si>
    <t>The Republic of Belarus,Grodno, Fomichova street, 17.</t>
  </si>
  <si>
    <t>the head of the day care department for senior citizens of the state agency "Center for Social Services of the population of the Oktyabrsky district of Grodno"</t>
  </si>
  <si>
    <t>Maria Zenonovna Baranova</t>
  </si>
  <si>
    <t>The lack of a technical base for organizing remote interaction of the Center's specialists with elderly citizens and the disabled of the Oktyabrsky district of Grodno to meet the information, cultural, and social needs of citizens.</t>
  </si>
  <si>
    <t>Organization of remote interaction of the Center's specialists with the elderly and the disabled in the Oktyabrsky district of Grodno</t>
  </si>
  <si>
    <t>Technical equipment of classrooms for the organization of remote interaction of the Center's specialists with elderly citizens and the disabled of the Oktyabrsky district of Grodno to meet the information, cultural, and social needs of citizens.</t>
  </si>
  <si>
    <t>Ensuring long-term conditions for the use of technical means for remote interaction of the Center's specialists with elderly citizens and the disabled of the Oktyabrsky district of Grodno.</t>
  </si>
  <si>
    <t>создать условия для достойного времяпрепровождения, дать возможность пожилым людям почувствовать, что на склоне лет о них помнят, беспокоятся и ценят.</t>
  </si>
  <si>
    <t>организовать систему онлайн коммуникации с гражданами пожилого возраста по следующим направлениям «Компьютерная грамотность», «Оздоровительная гимнастика», «Изучение иностранных языков (английский)» и информационно-просветительские встречи</t>
  </si>
  <si>
    <t>обучить граждан пожилого возраста правильному использованию технических средств для дистанционного взаимодействия</t>
  </si>
  <si>
    <t>приобретение технического оборудования (ПК,  устройства видео и аудио воспроизведения) для проведения онлайн обучения</t>
  </si>
  <si>
    <t>организация групп, обучающихся и наставников</t>
  </si>
  <si>
    <t>осуществление дистанционного взаимодействия с пожилыми гражданами и инвалидами в условиях вынужденной самоизоляции по разным направлениям</t>
  </si>
  <si>
    <t>обучение пожилых граждан и инвалидов использованию компьютера в качестве средства для решения практических задач.</t>
  </si>
  <si>
    <t>организовать систему онлайн коммуникации с гражданами пожилого возраста по следующим направлениям «Компьютерная грамотность», «Оздоровительная гимнастика», «Изучение иностранных языков (английский)» и информационно-просветительские встречи; обучить граждан пожилого возраста правильному использованию технических средств для дистанционного взаимодействия; создать условия для достойного времяпрепровождения, дать возможность пожилым людям почувствовать, что на склоне лет о них помнят, беспокоятся и ценят.</t>
  </si>
  <si>
    <t>приобретение технического оборудования (ПК,  устройства видео и аудио воспроизведения) для проведения онлайн обучения; организация групп, обучающихся и наставников; осуществление дистанционного взаимодействия с пожилыми гражданами и инвалидами в условиях вынужденной самоизоляции по разным направлениям; обучение пожилых граждан и инвалидов использованию компьютера в качестве средства для решения практических задач.</t>
  </si>
  <si>
    <t>Senior citizens age 60 years and older and disabled people who are on social services in the day care units of the Center.</t>
  </si>
  <si>
    <t>to organize an online communication system with elderly citizens in the following fields "Computer literacy", "Wellness gymnastics", "Learning foreign languages (English)" and information and educational meetings</t>
  </si>
  <si>
    <t>to teach elderly citizens the correct use of technical means for remote interaction</t>
  </si>
  <si>
    <t>to create conditions for a decent pastime, to enable older people to feel that in their declining years they are remembered, worried and appreciated.</t>
  </si>
  <si>
    <t>buying technical equipment (PCs, video and audio devices) for online education</t>
  </si>
  <si>
    <t>organization of groups, students and mentors</t>
  </si>
  <si>
    <t>realization of remote interaction with elderly citizens and the disabled in conditions of forced self-isolation in various directions</t>
  </si>
  <si>
    <t>educating elderly citizens and people with disabilities to use a computer as a means to solve practical problems.</t>
  </si>
  <si>
    <t>Providing long-term conditions for the use of technical means for remote interaction of the Center's specialists with elderly citizens and the disabled of the Oktyabrsky district of Grodno.</t>
  </si>
  <si>
    <t>to organize an online communication system with elderly citizens in the following fields "Computer literacy", "Wellness gymnastics", "Learning foreign languages (English)" and information and educational meetings; to teach elderly citizens the correct use of technical means for remote interaction; to create conditions for a decent pastime, to enable older people to feel that in their declining years they are remembered, worried and appreciated.</t>
  </si>
  <si>
    <t>buying technical equipment (PCs, video and audio devices) for online education; organization of groups, students and mentors; realization of remote interaction with elderly citizens and the disabled in conditions of forced self-isolation in various directions; educating elderly citizens and people with disabilities to use a computer as a means to solve practical problems.</t>
  </si>
  <si>
    <t>Организация дистанционного взаимодействия специалистов Центра с пожилыми людьми и инвалидами Октябрьского района г. Гродно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</si>
</sst>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B_r_-;\-* #,##0.00\ _B_r_-;_-* &quot;-&quot;??\ _B_r_-;_-@_-"/>
  </numFmts>
  <fonts count="11" x14ac:knownFonts="1">
    <font>
      <sz val="11"/>
      <color theme="1"/>
      <name val="Calibri"/>
      <family val="2"/>
      <scheme val="minor"/>
    </font>
    <font>
      <sz val="11"/>
      <color theme="1"/>
      <name val="Calibri"/>
      <family val="2"/>
      <scheme val="minor"/>
    </font>
    <font>
      <sz val="16"/>
      <color theme="1"/>
      <name val="Times New Roman"/>
      <family val="1"/>
      <charset val="204"/>
    </font>
    <font>
      <b/>
      <sz val="16"/>
      <color theme="1"/>
      <name val="Times New Roman"/>
      <family val="1"/>
      <charset val="204"/>
    </font>
    <font>
      <b/>
      <sz val="16"/>
      <color rgb="FF222222"/>
      <name val="Times New Roman"/>
      <family val="1"/>
      <charset val="204"/>
    </font>
    <font>
      <b/>
      <sz val="20"/>
      <color theme="1"/>
      <name val="Times New Roman"/>
      <family val="1"/>
      <charset val="204"/>
    </font>
    <font>
      <sz val="16"/>
      <color theme="1"/>
      <name val="Calibri"/>
      <family val="2"/>
      <scheme val="minor"/>
    </font>
    <font>
      <sz val="16"/>
      <name val="Times New Roman"/>
      <family val="1"/>
      <charset val="204"/>
    </font>
    <font>
      <sz val="11"/>
      <color rgb="FF222222"/>
      <name val="Arial"/>
      <family val="2"/>
      <charset val="204"/>
    </font>
    <font>
      <sz val="16"/>
      <color rgb="FF222222"/>
      <name val="Times New Roman"/>
      <family val="1"/>
      <charset val="204"/>
    </font>
    <font>
      <sz val="16"/>
      <color rgb="FF000000"/>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s>
  <cellStyleXfs count="2">
    <xf numFmtId="0" fontId="0" fillId="0" borderId="0"/>
    <xf numFmtId="164" fontId="1" fillId="0" borderId="0" applyFont="0" applyFill="0" applyBorder="0" applyAlignment="0" applyProtection="0"/>
  </cellStyleXfs>
  <cellXfs count="68">
    <xf numFmtId="0" fontId="0" fillId="0" borderId="0" xfId="0"/>
    <xf numFmtId="0" fontId="2" fillId="0" borderId="0" xfId="0" applyFont="1"/>
    <xf numFmtId="0" fontId="2" fillId="0" borderId="0" xfId="0" applyFont="1" applyAlignment="1">
      <alignment horizontal="left"/>
    </xf>
    <xf numFmtId="0" fontId="2" fillId="0" borderId="0" xfId="0" applyFont="1" applyBorder="1" applyAlignment="1">
      <alignment wrapText="1"/>
    </xf>
    <xf numFmtId="0" fontId="2" fillId="0" borderId="0" xfId="0" applyFont="1" applyBorder="1" applyAlignment="1"/>
    <xf numFmtId="0" fontId="2" fillId="0" borderId="0" xfId="0" applyFont="1" applyBorder="1" applyAlignment="1">
      <alignment horizontal="left"/>
    </xf>
    <xf numFmtId="0" fontId="2" fillId="0" borderId="0" xfId="0" applyFont="1" applyAlignment="1">
      <alignment vertical="top" wrapText="1"/>
    </xf>
    <xf numFmtId="0" fontId="2" fillId="0" borderId="3" xfId="0" applyFont="1" applyBorder="1" applyAlignment="1">
      <alignment vertical="top" wrapText="1"/>
    </xf>
    <xf numFmtId="0" fontId="6" fillId="0" borderId="0" xfId="0" applyFont="1"/>
    <xf numFmtId="0" fontId="4" fillId="0" borderId="2" xfId="0" applyFont="1" applyFill="1" applyBorder="1" applyAlignment="1">
      <alignment vertical="top" wrapText="1"/>
    </xf>
    <xf numFmtId="49" fontId="2" fillId="0" borderId="1" xfId="0" applyNumberFormat="1" applyFont="1" applyFill="1" applyBorder="1" applyAlignment="1">
      <alignment vertical="top" wrapText="1"/>
    </xf>
    <xf numFmtId="0" fontId="2" fillId="0" borderId="1" xfId="0" applyFont="1" applyFill="1" applyBorder="1" applyAlignment="1">
      <alignment horizontal="lef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indent="2"/>
    </xf>
    <xf numFmtId="0" fontId="3" fillId="0" borderId="1" xfId="0" applyFont="1" applyFill="1" applyBorder="1" applyAlignment="1">
      <alignment horizontal="left" vertical="top" wrapText="1" indent="2"/>
    </xf>
    <xf numFmtId="0" fontId="2" fillId="0" borderId="1" xfId="0" applyFont="1" applyFill="1" applyBorder="1" applyAlignment="1">
      <alignment vertical="top" wrapText="1"/>
    </xf>
    <xf numFmtId="0" fontId="2" fillId="0" borderId="2" xfId="0" applyFont="1" applyFill="1" applyBorder="1" applyAlignment="1">
      <alignment horizontal="left" vertical="top" wrapText="1" indent="2"/>
    </xf>
    <xf numFmtId="2" fontId="2" fillId="0" borderId="1" xfId="1" applyNumberFormat="1" applyFont="1" applyFill="1" applyBorder="1" applyAlignment="1">
      <alignment horizontal="left" vertical="top" wrapText="1"/>
    </xf>
    <xf numFmtId="0" fontId="2" fillId="0" borderId="0" xfId="0" applyFont="1" applyFill="1" applyAlignment="1">
      <alignment vertical="top" wrapText="1"/>
    </xf>
    <xf numFmtId="2" fontId="2" fillId="0" borderId="1" xfId="1" applyNumberFormat="1" applyFont="1" applyFill="1" applyBorder="1" applyAlignment="1" applyProtection="1">
      <alignment horizontal="left" vertical="top" wrapText="1"/>
      <protection hidden="1"/>
    </xf>
    <xf numFmtId="49"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horizontal="left" vertical="top" wrapText="1"/>
      <protection locked="0"/>
    </xf>
    <xf numFmtId="0" fontId="3" fillId="0" borderId="0" xfId="0" applyFont="1" applyBorder="1" applyAlignment="1"/>
    <xf numFmtId="0" fontId="2" fillId="0" borderId="0" xfId="0" applyFont="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0" fontId="2" fillId="0" borderId="1" xfId="0" applyFont="1" applyFill="1" applyBorder="1" applyAlignment="1" applyProtection="1">
      <alignment vertical="top" wrapText="1"/>
      <protection locked="0"/>
    </xf>
    <xf numFmtId="49" fontId="7" fillId="0" borderId="1" xfId="0" applyNumberFormat="1" applyFont="1" applyFill="1" applyBorder="1" applyAlignment="1" applyProtection="1">
      <alignment vertical="top" wrapText="1"/>
      <protection locked="0"/>
    </xf>
    <xf numFmtId="49" fontId="2" fillId="0" borderId="0" xfId="0" applyNumberFormat="1" applyFont="1" applyProtection="1">
      <protection locked="0"/>
    </xf>
    <xf numFmtId="2" fontId="2" fillId="0" borderId="1" xfId="1" applyNumberFormat="1" applyFont="1" applyFill="1" applyBorder="1" applyAlignment="1" applyProtection="1">
      <alignment horizontal="left" vertical="top" wrapText="1"/>
      <protection locked="0"/>
    </xf>
    <xf numFmtId="0" fontId="2" fillId="0" borderId="0" xfId="0" applyFont="1" applyBorder="1" applyAlignment="1" applyProtection="1">
      <alignment wrapText="1"/>
      <protection locked="0" hidden="1"/>
    </xf>
    <xf numFmtId="0" fontId="8" fillId="0" borderId="0" xfId="0" applyFont="1"/>
    <xf numFmtId="0" fontId="2" fillId="0" borderId="0" xfId="0" applyFont="1" applyAlignment="1">
      <alignment wrapText="1"/>
    </xf>
    <xf numFmtId="0" fontId="9" fillId="0" borderId="1" xfId="0" applyFont="1" applyFill="1" applyBorder="1" applyAlignment="1">
      <alignment vertical="top" wrapText="1"/>
    </xf>
    <xf numFmtId="49" fontId="2" fillId="0"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top" wrapText="1"/>
    </xf>
    <xf numFmtId="49" fontId="2" fillId="0" borderId="1" xfId="1" applyNumberFormat="1" applyFont="1" applyFill="1" applyBorder="1" applyAlignment="1" applyProtection="1">
      <alignment horizontal="left" vertical="top" wrapText="1"/>
      <protection hidden="1"/>
    </xf>
    <xf numFmtId="49" fontId="2" fillId="0" borderId="1" xfId="1" applyNumberFormat="1" applyFont="1" applyFill="1" applyBorder="1" applyAlignment="1">
      <alignment horizontal="left" vertical="top" wrapText="1"/>
    </xf>
    <xf numFmtId="0" fontId="2" fillId="0" borderId="0" xfId="0" applyFont="1" applyAlignment="1">
      <alignment horizontal="left" wrapText="1"/>
    </xf>
    <xf numFmtId="0" fontId="2" fillId="0" borderId="1" xfId="0" applyFont="1" applyBorder="1" applyAlignment="1">
      <alignment horizontal="left" vertical="top" wrapText="1"/>
    </xf>
    <xf numFmtId="49" fontId="2" fillId="0" borderId="1" xfId="0" applyNumberFormat="1" applyFont="1" applyBorder="1" applyAlignment="1" applyProtection="1">
      <alignment vertical="top" wrapText="1"/>
    </xf>
    <xf numFmtId="0" fontId="2" fillId="0" borderId="1" xfId="0" applyFont="1" applyBorder="1" applyAlignment="1" applyProtection="1">
      <alignment vertical="top" wrapText="1"/>
    </xf>
    <xf numFmtId="49" fontId="2" fillId="0" borderId="0" xfId="0" applyNumberFormat="1" applyFont="1" applyBorder="1" applyAlignment="1" applyProtection="1">
      <protection locked="0"/>
    </xf>
    <xf numFmtId="49" fontId="3" fillId="0" borderId="5" xfId="0" applyNumberFormat="1" applyFont="1" applyBorder="1" applyAlignment="1" applyProtection="1"/>
    <xf numFmtId="0" fontId="2" fillId="0" borderId="0" xfId="0" applyFont="1" applyBorder="1" applyAlignment="1" applyProtection="1">
      <protection locked="0"/>
    </xf>
    <xf numFmtId="0" fontId="2" fillId="0" borderId="0" xfId="0" applyFont="1" applyBorder="1" applyProtection="1">
      <protection locked="0"/>
    </xf>
    <xf numFmtId="0" fontId="6" fillId="0" borderId="0" xfId="0" applyFont="1" applyBorder="1" applyProtection="1">
      <protection locked="0"/>
    </xf>
    <xf numFmtId="0" fontId="3" fillId="0" borderId="5" xfId="0" applyFont="1" applyBorder="1" applyAlignment="1" applyProtection="1"/>
    <xf numFmtId="0" fontId="2" fillId="0" borderId="0" xfId="0" applyFont="1" applyBorder="1" applyAlignment="1" applyProtection="1">
      <alignment horizontal="left"/>
      <protection locked="0"/>
    </xf>
    <xf numFmtId="0" fontId="10"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3" fontId="2" fillId="0" borderId="1" xfId="0" applyNumberFormat="1"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Alignment="1">
      <alignment vertical="top"/>
    </xf>
    <xf numFmtId="0" fontId="10" fillId="0" borderId="0" xfId="0" applyFont="1" applyAlignment="1">
      <alignment wrapText="1"/>
    </xf>
    <xf numFmtId="49" fontId="2" fillId="0" borderId="0" xfId="0" applyNumberFormat="1" applyFont="1" applyBorder="1" applyAlignment="1" applyProtection="1">
      <alignment horizontal="left" wrapText="1"/>
      <protection locked="0"/>
    </xf>
    <xf numFmtId="49" fontId="2" fillId="0" borderId="0" xfId="0" applyNumberFormat="1" applyFont="1" applyAlignment="1" applyProtection="1">
      <alignment wrapText="1"/>
      <protection locked="0"/>
    </xf>
    <xf numFmtId="49" fontId="2" fillId="0" borderId="0" xfId="0" applyNumberFormat="1" applyFont="1" applyBorder="1" applyAlignment="1" applyProtection="1">
      <alignment wrapText="1"/>
      <protection locked="0"/>
    </xf>
    <xf numFmtId="49" fontId="2" fillId="0" borderId="0" xfId="0" applyNumberFormat="1" applyFont="1" applyAlignment="1" applyProtection="1">
      <alignment horizontal="left" vertical="top" wrapText="1"/>
      <protection locked="0"/>
    </xf>
    <xf numFmtId="0" fontId="5" fillId="0" borderId="0" xfId="0" applyFont="1" applyAlignment="1">
      <alignment horizontal="left" vertical="top"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5" fillId="0" borderId="3"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xdr:cNvSpPr txBox="1"/>
      </xdr:nvSpPr>
      <xdr:spPr>
        <a:xfrm>
          <a:off x="9890125" y="1444625"/>
          <a:ext cx="968375" cy="26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xdr:cNvSpPr/>
      </xdr:nvSpPr>
      <xdr:spPr>
        <a:xfrm flipH="1">
          <a:off x="9782175" y="1238249"/>
          <a:ext cx="1073150" cy="736601"/>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6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590550</xdr:colOff>
      <xdr:row>1</xdr:row>
      <xdr:rowOff>361950</xdr:rowOff>
    </xdr:from>
    <xdr:ext cx="835100" cy="280205"/>
    <xdr:sp macro="" textlink="">
      <xdr:nvSpPr>
        <xdr:cNvPr id="5" name="TextBox 4"/>
        <xdr:cNvSpPr txBox="1"/>
      </xdr:nvSpPr>
      <xdr:spPr>
        <a:xfrm>
          <a:off x="9934575" y="1447800"/>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xdr:cNvSpPr/>
      </xdr:nvSpPr>
      <xdr:spPr>
        <a:xfrm rot="10800000">
          <a:off x="9791700" y="1238249"/>
          <a:ext cx="1065676" cy="704849"/>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7558519241921"/>
  </sheetPr>
  <dimension ref="A1:W25"/>
  <sheetViews>
    <sheetView tabSelected="1" view="pageBreakPreview" zoomScale="80" zoomScaleNormal="95" zoomScaleSheetLayoutView="80" workbookViewId="0">
      <selection activeCell="B14" sqref="B14"/>
    </sheetView>
  </sheetViews>
  <sheetFormatPr defaultColWidth="9.140625" defaultRowHeight="20.25" x14ac:dyDescent="0.3"/>
  <cols>
    <col min="1" max="1" width="60.85546875" style="6" customWidth="1"/>
    <col min="2" max="2" width="210.28515625" style="18" customWidth="1"/>
    <col min="3" max="23" width="9.140625" style="3"/>
    <col min="24" max="16384" width="9.140625" style="1"/>
  </cols>
  <sheetData>
    <row r="1" spans="1:5" ht="48.75" customHeight="1" x14ac:dyDescent="0.3">
      <c r="A1" s="60" t="s">
        <v>0</v>
      </c>
      <c r="B1" s="60"/>
      <c r="E1" s="30"/>
    </row>
    <row r="2" spans="1:5" ht="7.5" customHeight="1" x14ac:dyDescent="0.3">
      <c r="A2" s="7"/>
    </row>
    <row r="3" spans="1:5" ht="20.25" hidden="1" customHeight="1" x14ac:dyDescent="0.3">
      <c r="A3" s="9" t="s">
        <v>1</v>
      </c>
      <c r="B3" s="27"/>
    </row>
    <row r="4" spans="1:5" ht="20.25" hidden="1" customHeight="1" x14ac:dyDescent="0.3">
      <c r="A4" s="9" t="s">
        <v>2</v>
      </c>
      <c r="B4" s="21"/>
    </row>
    <row r="5" spans="1:5" ht="20.25" customHeight="1" x14ac:dyDescent="0.3">
      <c r="A5" s="9" t="s">
        <v>11</v>
      </c>
      <c r="B5" s="20" t="s">
        <v>73</v>
      </c>
    </row>
    <row r="6" spans="1:5" ht="20.25" customHeight="1" x14ac:dyDescent="0.3">
      <c r="A6" s="12" t="s">
        <v>12</v>
      </c>
      <c r="B6" s="21">
        <v>1</v>
      </c>
    </row>
    <row r="7" spans="1:5" ht="20.25" customHeight="1" x14ac:dyDescent="0.3">
      <c r="A7" s="61" t="s">
        <v>13</v>
      </c>
      <c r="B7" s="62"/>
    </row>
    <row r="8" spans="1:5" ht="20.25" customHeight="1" x14ac:dyDescent="0.3">
      <c r="A8" s="13" t="s">
        <v>18</v>
      </c>
      <c r="B8" s="21">
        <v>590661901</v>
      </c>
    </row>
    <row r="9" spans="1:5" x14ac:dyDescent="0.3">
      <c r="A9" s="14" t="s">
        <v>14</v>
      </c>
      <c r="B9" s="20" t="s">
        <v>74</v>
      </c>
    </row>
    <row r="10" spans="1:5" x14ac:dyDescent="0.3">
      <c r="A10" s="14" t="s">
        <v>15</v>
      </c>
      <c r="B10" s="20" t="s">
        <v>75</v>
      </c>
    </row>
    <row r="11" spans="1:5" x14ac:dyDescent="0.3">
      <c r="A11" s="14" t="s">
        <v>17</v>
      </c>
      <c r="B11" s="20" t="s">
        <v>76</v>
      </c>
    </row>
    <row r="12" spans="1:5" x14ac:dyDescent="0.3">
      <c r="A12" s="14" t="s">
        <v>16</v>
      </c>
      <c r="B12" s="20" t="s">
        <v>77</v>
      </c>
    </row>
    <row r="13" spans="1:5" x14ac:dyDescent="0.3">
      <c r="A13" s="14" t="s">
        <v>19</v>
      </c>
      <c r="B13" s="10" t="s">
        <v>78</v>
      </c>
    </row>
    <row r="14" spans="1:5" ht="62.25" customHeight="1" x14ac:dyDescent="0.3">
      <c r="A14" s="9" t="s">
        <v>8</v>
      </c>
      <c r="B14" s="10" t="s">
        <v>79</v>
      </c>
    </row>
    <row r="15" spans="1:5" ht="41.25" customHeight="1" x14ac:dyDescent="0.3">
      <c r="A15" s="9" t="s">
        <v>9</v>
      </c>
      <c r="B15" s="10" t="s">
        <v>80</v>
      </c>
    </row>
    <row r="16" spans="1:5" ht="60.75" x14ac:dyDescent="0.3">
      <c r="A16" s="9" t="s">
        <v>20</v>
      </c>
      <c r="B16" s="15" t="s">
        <v>84</v>
      </c>
    </row>
    <row r="17" spans="1:2" ht="60.75" customHeight="1" x14ac:dyDescent="0.3">
      <c r="A17" s="9" t="s">
        <v>7</v>
      </c>
      <c r="B17" s="10" t="s">
        <v>85</v>
      </c>
    </row>
    <row r="18" spans="1:2" ht="60.75" customHeight="1" x14ac:dyDescent="0.3">
      <c r="A18" s="9" t="s">
        <v>21</v>
      </c>
      <c r="B18" s="10" t="s">
        <v>81</v>
      </c>
    </row>
    <row r="19" spans="1:2" ht="20.25" customHeight="1" x14ac:dyDescent="0.3">
      <c r="A19" s="63" t="s">
        <v>23</v>
      </c>
      <c r="B19" s="64"/>
    </row>
    <row r="20" spans="1:2" ht="20.25" customHeight="1" x14ac:dyDescent="0.3">
      <c r="A20" s="13" t="s">
        <v>3</v>
      </c>
      <c r="B20" s="52">
        <v>1</v>
      </c>
    </row>
    <row r="21" spans="1:2" ht="20.25" customHeight="1" x14ac:dyDescent="0.3">
      <c r="A21" s="13" t="s">
        <v>5</v>
      </c>
      <c r="B21" s="11" t="s">
        <v>82</v>
      </c>
    </row>
    <row r="22" spans="1:2" ht="20.25" customHeight="1" x14ac:dyDescent="0.3">
      <c r="A22" s="16" t="s">
        <v>6</v>
      </c>
      <c r="B22" s="19">
        <f>B23+B24</f>
        <v>2300</v>
      </c>
    </row>
    <row r="23" spans="1:2" ht="20.25" customHeight="1" x14ac:dyDescent="0.3">
      <c r="A23" s="13" t="s">
        <v>24</v>
      </c>
      <c r="B23" s="17">
        <v>2300</v>
      </c>
    </row>
    <row r="24" spans="1:2" ht="20.25" customHeight="1" x14ac:dyDescent="0.3">
      <c r="A24" s="13" t="s">
        <v>4</v>
      </c>
      <c r="B24" s="17">
        <v>0</v>
      </c>
    </row>
    <row r="25" spans="1:2" ht="63" customHeight="1" x14ac:dyDescent="0.3">
      <c r="A25" s="9" t="s">
        <v>25</v>
      </c>
      <c r="B25" s="15" t="s">
        <v>83</v>
      </c>
    </row>
  </sheetData>
  <protectedRanges>
    <protectedRange sqref="B13:B18 B20:B21 B23:B25" name="разрешено для редактирования"/>
  </protectedRanges>
  <mergeCells count="3">
    <mergeCell ref="A1:B1"/>
    <mergeCell ref="A7:B7"/>
    <mergeCell ref="A19:B19"/>
  </mergeCells>
  <dataValidations count="6">
    <dataValidation type="whole" allowBlank="1" showInputMessage="1" showErrorMessage="1" errorTitle="Формат ячейки" error="Значение ячейки должно быть циферным, 9 символов" sqref="B8">
      <formula1>100000000</formula1>
      <formula2>999999999</formula2>
    </dataValidation>
    <dataValidation type="decimal" allowBlank="1" showInputMessage="1" showErrorMessage="1" errorTitle="Формат ячейки" error="Введите сумму" sqref="B24">
      <formula1>0</formula1>
      <formula2>999999999999</formula2>
    </dataValidation>
    <dataValidation type="whole" allowBlank="1" showInputMessage="1" showErrorMessage="1" errorTitle="Формат ячейки" error="Введите целое число" sqref="B6">
      <formula1>0</formula1>
      <formula2>100</formula2>
    </dataValidation>
    <dataValidation type="whole" allowBlank="1" showInputMessage="1" showErrorMessage="1" errorTitle="Формат ячейки" error="Значение ячейки должно быть циферным, 9 символов" sqref="B4">
      <formula1>100000000</formula1>
      <formula2>999999999</formula2>
    </dataValidation>
    <dataValidation type="whole" operator="greaterThan" allowBlank="1" showInputMessage="1" showErrorMessage="1" errorTitle="Формат ячейки" error="Введите целое число" sqref="B20">
      <formula1>0</formula1>
    </dataValidation>
    <dataValidation type="decimal" operator="greaterThan" allowBlank="1" showInputMessage="1" showErrorMessage="1" errorTitle="Формат ячейки" error="Введите сумму &gt;0" sqref="B23">
      <formula1>0</formula1>
    </dataValidation>
  </dataValidations>
  <pageMargins left="0.7" right="0.7" top="0.75" bottom="0.75" header="0.3" footer="0.3"/>
  <pageSetup paperSize="9" scale="32"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9" tint="0.79998168889431442"/>
  </sheetPr>
  <dimension ref="A1:X4"/>
  <sheetViews>
    <sheetView view="pageBreakPreview" zoomScale="80" zoomScaleSheetLayoutView="80" workbookViewId="0">
      <selection activeCell="A5" sqref="A5"/>
    </sheetView>
  </sheetViews>
  <sheetFormatPr defaultColWidth="9.140625" defaultRowHeight="20.25" x14ac:dyDescent="0.3"/>
  <cols>
    <col min="1" max="1" width="246.85546875" style="28" customWidth="1"/>
    <col min="2" max="16384" width="9.140625" style="1"/>
  </cols>
  <sheetData>
    <row r="1" spans="1:24" ht="21" thickBot="1" x14ac:dyDescent="0.35">
      <c r="A1" s="43" t="s">
        <v>22</v>
      </c>
      <c r="B1" s="22"/>
    </row>
    <row r="2" spans="1:24" ht="41.25" thickTop="1" x14ac:dyDescent="0.3">
      <c r="A2" s="59" t="s">
        <v>96</v>
      </c>
      <c r="B2" s="4"/>
      <c r="C2" s="4"/>
      <c r="D2" s="4"/>
      <c r="E2" s="4"/>
      <c r="F2" s="4"/>
      <c r="G2" s="4"/>
      <c r="H2" s="4"/>
      <c r="I2" s="4"/>
      <c r="J2" s="4"/>
      <c r="K2" s="4"/>
      <c r="L2" s="4"/>
      <c r="M2" s="4"/>
      <c r="N2" s="4"/>
      <c r="O2" s="4"/>
      <c r="P2" s="4"/>
      <c r="Q2" s="4"/>
      <c r="R2" s="4"/>
      <c r="S2" s="4"/>
      <c r="T2" s="4"/>
      <c r="U2" s="4"/>
      <c r="V2" s="4"/>
      <c r="W2" s="4"/>
      <c r="X2" s="4"/>
    </row>
    <row r="3" spans="1:24" x14ac:dyDescent="0.3">
      <c r="A3" s="57" t="s">
        <v>97</v>
      </c>
      <c r="B3" s="4"/>
      <c r="C3" s="4"/>
      <c r="D3" s="4"/>
      <c r="E3" s="4"/>
      <c r="F3" s="4"/>
      <c r="G3" s="4"/>
      <c r="H3" s="4"/>
      <c r="I3" s="4"/>
      <c r="J3" s="4"/>
      <c r="K3" s="4"/>
      <c r="L3" s="4"/>
      <c r="M3" s="4"/>
      <c r="N3" s="4"/>
      <c r="O3" s="4"/>
      <c r="P3" s="4"/>
      <c r="Q3" s="4"/>
      <c r="R3" s="4"/>
      <c r="S3" s="4"/>
      <c r="T3" s="4"/>
      <c r="U3" s="4"/>
      <c r="V3" s="4"/>
      <c r="W3" s="4"/>
      <c r="X3" s="4"/>
    </row>
    <row r="4" spans="1:24" x14ac:dyDescent="0.3">
      <c r="A4" s="58" t="s">
        <v>95</v>
      </c>
      <c r="B4" s="4"/>
      <c r="C4" s="4"/>
      <c r="D4" s="4"/>
      <c r="E4" s="4"/>
      <c r="F4" s="4"/>
      <c r="G4" s="4"/>
      <c r="H4" s="4"/>
      <c r="I4" s="4"/>
      <c r="J4" s="4"/>
      <c r="K4" s="4"/>
      <c r="L4" s="4"/>
      <c r="M4" s="4"/>
      <c r="N4" s="4"/>
      <c r="O4" s="4"/>
      <c r="P4" s="4"/>
      <c r="Q4" s="4"/>
      <c r="R4" s="4"/>
      <c r="S4" s="4"/>
      <c r="T4" s="4"/>
      <c r="U4" s="4"/>
      <c r="V4" s="4"/>
      <c r="W4" s="4"/>
      <c r="X4" s="4"/>
    </row>
  </sheetData>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9" tint="0.79998168889431442"/>
  </sheetPr>
  <dimension ref="A1:X27"/>
  <sheetViews>
    <sheetView view="pageBreakPreview" zoomScaleSheetLayoutView="100" workbookViewId="0">
      <selection activeCell="A5" sqref="A5"/>
    </sheetView>
  </sheetViews>
  <sheetFormatPr defaultColWidth="9.140625" defaultRowHeight="21" x14ac:dyDescent="0.35"/>
  <cols>
    <col min="1" max="1" width="246.85546875" style="24" customWidth="1"/>
    <col min="2" max="16384" width="9.140625" style="8"/>
  </cols>
  <sheetData>
    <row r="1" spans="1:24" s="1" customFormat="1" thickBot="1" x14ac:dyDescent="0.35">
      <c r="A1" s="47" t="s">
        <v>26</v>
      </c>
      <c r="B1" s="22"/>
    </row>
    <row r="2" spans="1:24" s="1" customFormat="1" thickTop="1" x14ac:dyDescent="0.3">
      <c r="A2" s="44" t="s">
        <v>98</v>
      </c>
      <c r="B2" s="4"/>
      <c r="C2" s="4"/>
      <c r="D2" s="4"/>
      <c r="E2" s="4"/>
      <c r="F2" s="4"/>
      <c r="G2" s="4"/>
      <c r="H2" s="4"/>
      <c r="I2" s="4"/>
      <c r="J2" s="4"/>
      <c r="K2" s="4"/>
      <c r="L2" s="4"/>
      <c r="M2" s="4"/>
      <c r="N2" s="4"/>
      <c r="O2" s="4"/>
      <c r="P2" s="4"/>
      <c r="Q2" s="4"/>
      <c r="R2" s="4"/>
      <c r="S2" s="4"/>
      <c r="T2" s="4"/>
      <c r="U2" s="4"/>
      <c r="V2" s="4"/>
      <c r="W2" s="4"/>
      <c r="X2" s="4"/>
    </row>
    <row r="3" spans="1:24" s="1" customFormat="1" ht="20.25" x14ac:dyDescent="0.3">
      <c r="A3" s="44" t="s">
        <v>99</v>
      </c>
      <c r="B3" s="4"/>
      <c r="C3" s="4"/>
      <c r="D3" s="4"/>
      <c r="E3" s="4"/>
      <c r="F3" s="4"/>
      <c r="G3" s="4"/>
      <c r="H3" s="4"/>
      <c r="I3" s="4"/>
      <c r="J3" s="4"/>
      <c r="K3" s="4"/>
      <c r="L3" s="4"/>
      <c r="M3" s="4"/>
      <c r="N3" s="4"/>
      <c r="O3" s="4"/>
      <c r="P3" s="4"/>
      <c r="Q3" s="4"/>
      <c r="R3" s="4"/>
      <c r="S3" s="4"/>
      <c r="T3" s="4"/>
      <c r="U3" s="4"/>
      <c r="V3" s="4"/>
      <c r="W3" s="4"/>
      <c r="X3" s="4"/>
    </row>
    <row r="4" spans="1:24" s="1" customFormat="1" ht="20.25" x14ac:dyDescent="0.3">
      <c r="A4" s="44" t="s">
        <v>100</v>
      </c>
      <c r="B4" s="4"/>
      <c r="C4" s="4"/>
      <c r="D4" s="4"/>
      <c r="E4" s="4"/>
      <c r="F4" s="4"/>
      <c r="G4" s="4"/>
      <c r="H4" s="4"/>
      <c r="I4" s="4"/>
      <c r="J4" s="4"/>
      <c r="K4" s="4"/>
      <c r="L4" s="4"/>
      <c r="M4" s="4"/>
      <c r="N4" s="4"/>
      <c r="O4" s="4"/>
      <c r="P4" s="4"/>
      <c r="Q4" s="4"/>
      <c r="R4" s="4"/>
      <c r="S4" s="4"/>
      <c r="T4" s="4"/>
      <c r="U4" s="4"/>
      <c r="V4" s="4"/>
      <c r="W4" s="4"/>
      <c r="X4" s="4"/>
    </row>
    <row r="5" spans="1:24" s="1" customFormat="1" ht="20.25" x14ac:dyDescent="0.3">
      <c r="A5" s="45" t="s">
        <v>101</v>
      </c>
    </row>
    <row r="6" spans="1:24" s="1" customFormat="1" ht="20.25" x14ac:dyDescent="0.3">
      <c r="A6" s="45"/>
    </row>
    <row r="7" spans="1:24" x14ac:dyDescent="0.35">
      <c r="A7" s="46"/>
    </row>
    <row r="8" spans="1:24" x14ac:dyDescent="0.35">
      <c r="A8" s="46"/>
    </row>
    <row r="9" spans="1:24" x14ac:dyDescent="0.35">
      <c r="A9" s="46"/>
    </row>
    <row r="10" spans="1:24" x14ac:dyDescent="0.35">
      <c r="A10" s="46"/>
    </row>
    <row r="11" spans="1:24" x14ac:dyDescent="0.35">
      <c r="A11" s="46"/>
    </row>
    <row r="12" spans="1:24" x14ac:dyDescent="0.35">
      <c r="A12" s="46"/>
    </row>
    <row r="13" spans="1:24" x14ac:dyDescent="0.35">
      <c r="A13" s="46"/>
    </row>
    <row r="14" spans="1:24" x14ac:dyDescent="0.35">
      <c r="A14" s="46"/>
    </row>
    <row r="15" spans="1:24" x14ac:dyDescent="0.35">
      <c r="A15" s="46"/>
    </row>
    <row r="16" spans="1:24" x14ac:dyDescent="0.35">
      <c r="A16" s="46"/>
    </row>
    <row r="17" spans="1:1" x14ac:dyDescent="0.35">
      <c r="A17" s="46"/>
    </row>
    <row r="18" spans="1:1" x14ac:dyDescent="0.35">
      <c r="A18" s="46"/>
    </row>
    <row r="19" spans="1:1" x14ac:dyDescent="0.35">
      <c r="A19" s="46"/>
    </row>
    <row r="20" spans="1:1" x14ac:dyDescent="0.35">
      <c r="A20" s="46"/>
    </row>
    <row r="21" spans="1:1" x14ac:dyDescent="0.35">
      <c r="A21" s="46"/>
    </row>
    <row r="22" spans="1:1" x14ac:dyDescent="0.35">
      <c r="A22" s="46"/>
    </row>
    <row r="23" spans="1:1" x14ac:dyDescent="0.35">
      <c r="A23" s="46"/>
    </row>
    <row r="24" spans="1:1" x14ac:dyDescent="0.35">
      <c r="A24" s="46"/>
    </row>
    <row r="25" spans="1:1" x14ac:dyDescent="0.35">
      <c r="A25" s="46"/>
    </row>
    <row r="26" spans="1:1" x14ac:dyDescent="0.35">
      <c r="A26" s="46"/>
    </row>
    <row r="27" spans="1:1" x14ac:dyDescent="0.35">
      <c r="A27" s="46"/>
    </row>
  </sheetData>
  <sheetProtection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9" tint="0.79998168889431442"/>
  </sheetPr>
  <dimension ref="A1:AB4"/>
  <sheetViews>
    <sheetView view="pageBreakPreview" zoomScale="90" zoomScaleSheetLayoutView="90" workbookViewId="0">
      <selection activeCell="A11" sqref="A11"/>
    </sheetView>
  </sheetViews>
  <sheetFormatPr defaultColWidth="9.140625" defaultRowHeight="20.25" x14ac:dyDescent="0.3"/>
  <cols>
    <col min="1" max="1" width="246.85546875" style="25" customWidth="1"/>
    <col min="2" max="16384" width="9.140625" style="2"/>
  </cols>
  <sheetData>
    <row r="1" spans="1:28" ht="21" thickBot="1" x14ac:dyDescent="0.35">
      <c r="A1" s="47" t="s">
        <v>10</v>
      </c>
      <c r="B1" s="22"/>
      <c r="C1" s="22"/>
      <c r="D1" s="22"/>
    </row>
    <row r="2" spans="1:28" ht="41.25" thickTop="1" x14ac:dyDescent="0.3">
      <c r="A2" s="56" t="s">
        <v>83</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2"/>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8"/>
    </row>
  </sheetData>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0" tint="-0.249977111117893"/>
  </sheetPr>
  <dimension ref="A1:B23"/>
  <sheetViews>
    <sheetView showGridLines="0" view="pageBreakPreview" topLeftCell="A19" zoomScaleNormal="70" zoomScaleSheetLayoutView="100" workbookViewId="0">
      <selection activeCell="B13" sqref="B13"/>
    </sheetView>
  </sheetViews>
  <sheetFormatPr defaultColWidth="9.140625" defaultRowHeight="20.25" x14ac:dyDescent="0.3"/>
  <cols>
    <col min="1" max="1" width="44.7109375" style="32" customWidth="1"/>
    <col min="2" max="2" width="96.85546875" style="38" customWidth="1"/>
    <col min="3" max="3" width="9.140625" style="1"/>
    <col min="4" max="4" width="18.28515625" style="1" customWidth="1"/>
    <col min="5" max="16384" width="9.140625" style="1"/>
  </cols>
  <sheetData>
    <row r="1" spans="1:2" ht="85.5" customHeight="1" x14ac:dyDescent="0.3">
      <c r="A1" s="65" t="s">
        <v>67</v>
      </c>
      <c r="B1" s="65"/>
    </row>
    <row r="2" spans="1:2" ht="40.5" x14ac:dyDescent="0.3">
      <c r="A2" s="11" t="s">
        <v>13</v>
      </c>
      <c r="B2" s="34" t="s">
        <v>74</v>
      </c>
    </row>
    <row r="3" spans="1:2" ht="30" customHeight="1" x14ac:dyDescent="0.3">
      <c r="A3" s="11" t="s">
        <v>18</v>
      </c>
      <c r="B3" s="34">
        <v>590661901</v>
      </c>
    </row>
    <row r="4" spans="1:2" ht="30" customHeight="1" x14ac:dyDescent="0.3">
      <c r="A4" s="11" t="s">
        <v>15</v>
      </c>
      <c r="B4" s="34" t="s">
        <v>75</v>
      </c>
    </row>
    <row r="5" spans="1:2" ht="30" customHeight="1" x14ac:dyDescent="0.3">
      <c r="A5" s="11" t="s">
        <v>17</v>
      </c>
      <c r="B5" s="34" t="s">
        <v>76</v>
      </c>
    </row>
    <row r="6" spans="1:2" ht="30" customHeight="1" x14ac:dyDescent="0.3">
      <c r="A6" s="11" t="s">
        <v>16</v>
      </c>
      <c r="B6" s="34" t="s">
        <v>77</v>
      </c>
    </row>
    <row r="7" spans="1:2" ht="30" customHeight="1" x14ac:dyDescent="0.3">
      <c r="A7" s="11" t="s">
        <v>19</v>
      </c>
      <c r="B7" s="35" t="s">
        <v>78</v>
      </c>
    </row>
    <row r="8" spans="1:2" ht="40.5" customHeight="1" x14ac:dyDescent="0.3">
      <c r="A8" s="33" t="s">
        <v>11</v>
      </c>
      <c r="B8" s="34" t="s">
        <v>73</v>
      </c>
    </row>
    <row r="9" spans="1:2" ht="30" customHeight="1" x14ac:dyDescent="0.3">
      <c r="A9" s="15" t="s">
        <v>12</v>
      </c>
      <c r="B9" s="34">
        <v>1</v>
      </c>
    </row>
    <row r="10" spans="1:2" ht="40.5" customHeight="1" x14ac:dyDescent="0.3">
      <c r="A10" s="33" t="s">
        <v>8</v>
      </c>
      <c r="B10" s="35" t="s">
        <v>79</v>
      </c>
    </row>
    <row r="11" spans="1:2" ht="30" customHeight="1" x14ac:dyDescent="0.3">
      <c r="A11" s="33" t="s">
        <v>9</v>
      </c>
      <c r="B11" s="35" t="s">
        <v>80</v>
      </c>
    </row>
    <row r="12" spans="1:2" ht="81" customHeight="1" x14ac:dyDescent="0.3">
      <c r="A12" s="33" t="s">
        <v>20</v>
      </c>
      <c r="B12" s="35" t="s">
        <v>84</v>
      </c>
    </row>
    <row r="13" spans="1:2" ht="66" customHeight="1" x14ac:dyDescent="0.3">
      <c r="A13" s="33" t="s">
        <v>7</v>
      </c>
      <c r="B13" s="35" t="s">
        <v>115</v>
      </c>
    </row>
    <row r="14" spans="1:2" ht="61.5" customHeight="1" x14ac:dyDescent="0.3">
      <c r="A14" s="33" t="s">
        <v>21</v>
      </c>
      <c r="B14" s="35" t="s">
        <v>81</v>
      </c>
    </row>
    <row r="15" spans="1:2" ht="30" customHeight="1" x14ac:dyDescent="0.3">
      <c r="A15" s="11" t="s">
        <v>3</v>
      </c>
      <c r="B15" s="35">
        <v>1</v>
      </c>
    </row>
    <row r="16" spans="1:2" ht="30" customHeight="1" x14ac:dyDescent="0.3">
      <c r="A16" s="11" t="s">
        <v>5</v>
      </c>
      <c r="B16" s="35" t="s">
        <v>82</v>
      </c>
    </row>
    <row r="17" spans="1:2" ht="30" customHeight="1" x14ac:dyDescent="0.3">
      <c r="A17" s="11" t="s">
        <v>6</v>
      </c>
      <c r="B17" s="36">
        <v>2300</v>
      </c>
    </row>
    <row r="18" spans="1:2" ht="30" customHeight="1" x14ac:dyDescent="0.3">
      <c r="A18" s="11" t="s">
        <v>24</v>
      </c>
      <c r="B18" s="37">
        <v>2300</v>
      </c>
    </row>
    <row r="19" spans="1:2" ht="30" customHeight="1" x14ac:dyDescent="0.3">
      <c r="A19" s="11" t="s">
        <v>4</v>
      </c>
      <c r="B19" s="37">
        <v>0</v>
      </c>
    </row>
    <row r="20" spans="1:2" ht="102" customHeight="1" x14ac:dyDescent="0.3">
      <c r="A20" s="33" t="s">
        <v>25</v>
      </c>
      <c r="B20" s="35" t="s">
        <v>83</v>
      </c>
    </row>
    <row r="21" spans="1:2" ht="175.5" customHeight="1" x14ac:dyDescent="0.3">
      <c r="A21" s="40" t="s">
        <v>64</v>
      </c>
      <c r="B21" s="39" t="s">
        <v>102</v>
      </c>
    </row>
    <row r="22" spans="1:2" ht="145.5" customHeight="1" x14ac:dyDescent="0.3">
      <c r="A22" s="41" t="s">
        <v>65</v>
      </c>
      <c r="B22" s="39" t="s">
        <v>103</v>
      </c>
    </row>
    <row r="23" spans="1:2" ht="108.75" customHeight="1" x14ac:dyDescent="0.3">
      <c r="A23" s="41" t="s">
        <v>66</v>
      </c>
      <c r="B23" s="39" t="s">
        <v>83</v>
      </c>
    </row>
  </sheetData>
  <protectedRanges>
    <protectedRange sqref="B7" name="разрешено для редактирования"/>
    <protectedRange sqref="B15:B16 B18:B20 B10:B14" name="разрешено для редактирования_1"/>
  </protectedRanges>
  <dataConsolidate link="1"/>
  <mergeCells count="1">
    <mergeCell ref="A1:B1"/>
  </mergeCells>
  <pageMargins left="0.61" right="0.28000000000000003" top="0.75" bottom="0.67" header="0.3" footer="0.3"/>
  <pageSetup paperSize="9" scale="61"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9" tint="0.39997558519241921"/>
  </sheetPr>
  <dimension ref="A1:W22"/>
  <sheetViews>
    <sheetView view="pageBreakPreview" zoomScale="55" zoomScaleNormal="55" zoomScaleSheetLayoutView="55" workbookViewId="0">
      <selection activeCell="B22" sqref="B22"/>
    </sheetView>
  </sheetViews>
  <sheetFormatPr defaultColWidth="9.140625" defaultRowHeight="20.25" x14ac:dyDescent="0.3"/>
  <cols>
    <col min="1" max="1" width="57.140625" style="6" customWidth="1"/>
    <col min="2" max="2" width="210.28515625" style="18" customWidth="1"/>
    <col min="3" max="23" width="9.140625" style="3"/>
    <col min="24" max="16384" width="9.140625" style="1"/>
  </cols>
  <sheetData>
    <row r="1" spans="1:2" ht="48.75" customHeight="1" x14ac:dyDescent="0.3">
      <c r="A1" s="60" t="s">
        <v>71</v>
      </c>
      <c r="B1" s="60"/>
    </row>
    <row r="2" spans="1:2" ht="7.5" customHeight="1" x14ac:dyDescent="0.3">
      <c r="A2" s="7"/>
    </row>
    <row r="3" spans="1:2" s="3" customFormat="1" ht="20.25" customHeight="1" x14ac:dyDescent="0.3">
      <c r="A3" s="9" t="s">
        <v>27</v>
      </c>
      <c r="B3" s="20" t="s">
        <v>86</v>
      </c>
    </row>
    <row r="4" spans="1:2" s="3" customFormat="1" ht="20.25" customHeight="1" x14ac:dyDescent="0.3">
      <c r="A4" s="12" t="s">
        <v>28</v>
      </c>
      <c r="B4" s="21">
        <v>1</v>
      </c>
    </row>
    <row r="5" spans="1:2" s="3" customFormat="1" ht="20.25" customHeight="1" x14ac:dyDescent="0.3">
      <c r="A5" s="61" t="s">
        <v>47</v>
      </c>
      <c r="B5" s="62"/>
    </row>
    <row r="6" spans="1:2" s="3" customFormat="1" x14ac:dyDescent="0.3">
      <c r="A6" s="14" t="s">
        <v>48</v>
      </c>
      <c r="B6" s="20" t="s">
        <v>87</v>
      </c>
    </row>
    <row r="7" spans="1:2" s="3" customFormat="1" x14ac:dyDescent="0.3">
      <c r="A7" s="14" t="s">
        <v>37</v>
      </c>
      <c r="B7" s="1" t="s">
        <v>88</v>
      </c>
    </row>
    <row r="8" spans="1:2" s="3" customFormat="1" x14ac:dyDescent="0.3">
      <c r="A8" s="14" t="s">
        <v>36</v>
      </c>
      <c r="B8" s="20" t="s">
        <v>89</v>
      </c>
    </row>
    <row r="9" spans="1:2" s="3" customFormat="1" x14ac:dyDescent="0.3">
      <c r="A9" s="14" t="s">
        <v>72</v>
      </c>
      <c r="B9" s="1" t="s">
        <v>90</v>
      </c>
    </row>
    <row r="10" spans="1:2" s="3" customFormat="1" x14ac:dyDescent="0.3">
      <c r="A10" s="14" t="s">
        <v>46</v>
      </c>
      <c r="B10" s="20" t="s">
        <v>78</v>
      </c>
    </row>
    <row r="11" spans="1:2" s="3" customFormat="1" ht="29.25" customHeight="1" x14ac:dyDescent="0.3">
      <c r="A11" s="9" t="s">
        <v>29</v>
      </c>
      <c r="B11" s="1" t="s">
        <v>104</v>
      </c>
    </row>
    <row r="12" spans="1:2" s="3" customFormat="1" ht="24" customHeight="1" x14ac:dyDescent="0.3">
      <c r="A12" s="9" t="s">
        <v>45</v>
      </c>
      <c r="B12" s="1" t="s">
        <v>88</v>
      </c>
    </row>
    <row r="13" spans="1:2" s="3" customFormat="1" ht="60.75" x14ac:dyDescent="0.3">
      <c r="A13" s="9" t="s">
        <v>44</v>
      </c>
      <c r="B13" s="53" t="s">
        <v>91</v>
      </c>
    </row>
    <row r="14" spans="1:2" s="3" customFormat="1" ht="26.25" customHeight="1" x14ac:dyDescent="0.3">
      <c r="A14" s="9" t="s">
        <v>41</v>
      </c>
      <c r="B14" s="54" t="s">
        <v>92</v>
      </c>
    </row>
    <row r="15" spans="1:2" s="3" customFormat="1" ht="44.25" customHeight="1" x14ac:dyDescent="0.3">
      <c r="A15" s="9" t="s">
        <v>40</v>
      </c>
      <c r="B15" s="55" t="s">
        <v>93</v>
      </c>
    </row>
    <row r="16" spans="1:2" s="3" customFormat="1" ht="20.25" customHeight="1" x14ac:dyDescent="0.3">
      <c r="A16" s="63" t="s">
        <v>34</v>
      </c>
      <c r="B16" s="64"/>
    </row>
    <row r="17" spans="1:2" s="3" customFormat="1" ht="20.25" customHeight="1" x14ac:dyDescent="0.3">
      <c r="A17" s="13" t="s">
        <v>35</v>
      </c>
      <c r="B17" s="21">
        <v>1</v>
      </c>
    </row>
    <row r="18" spans="1:2" s="3" customFormat="1" ht="20.25" customHeight="1" x14ac:dyDescent="0.3">
      <c r="A18" s="13" t="s">
        <v>39</v>
      </c>
      <c r="B18" s="21" t="s">
        <v>82</v>
      </c>
    </row>
    <row r="19" spans="1:2" s="3" customFormat="1" ht="20.25" customHeight="1" x14ac:dyDescent="0.3">
      <c r="A19" s="16" t="s">
        <v>33</v>
      </c>
      <c r="B19" s="19">
        <f>B20+B21</f>
        <v>2300</v>
      </c>
    </row>
    <row r="20" spans="1:2" s="3" customFormat="1" ht="20.25" customHeight="1" x14ac:dyDescent="0.3">
      <c r="A20" s="13" t="s">
        <v>31</v>
      </c>
      <c r="B20" s="29">
        <v>2300</v>
      </c>
    </row>
    <row r="21" spans="1:2" s="3" customFormat="1" ht="20.25" customHeight="1" x14ac:dyDescent="0.3">
      <c r="A21" s="13" t="s">
        <v>32</v>
      </c>
      <c r="B21" s="29">
        <v>0</v>
      </c>
    </row>
    <row r="22" spans="1:2" s="3" customFormat="1" ht="63" customHeight="1" x14ac:dyDescent="0.3">
      <c r="A22" s="9" t="s">
        <v>38</v>
      </c>
      <c r="B22" s="26" t="s">
        <v>94</v>
      </c>
    </row>
  </sheetData>
  <mergeCells count="3">
    <mergeCell ref="A1:B1"/>
    <mergeCell ref="A5:B5"/>
    <mergeCell ref="A16:B16"/>
  </mergeCells>
  <dataValidations count="4">
    <dataValidation type="whole" allowBlank="1" showInputMessage="1" showErrorMessage="1" errorTitle="Формат ячейки" error="Введите целое число" sqref="B4">
      <formula1>0</formula1>
      <formula2>99</formula2>
    </dataValidation>
    <dataValidation type="decimal" operator="greaterThanOrEqual" allowBlank="1" showInputMessage="1" showErrorMessage="1" errorTitle="Формат ячейки" error="Введите сумму" sqref="B21">
      <formula1>0</formula1>
    </dataValidation>
    <dataValidation type="whole" operator="greaterThan" allowBlank="1" showInputMessage="1" showErrorMessage="1" errorTitle="Формат ячейки" error="Введите целое число" sqref="B17">
      <formula1>0</formula1>
    </dataValidation>
    <dataValidation type="decimal" operator="greaterThan" allowBlank="1" showInputMessage="1" showErrorMessage="1" errorTitle="Формат ячейки" error="Введите сумму &gt;0" sqref="B20">
      <formula1>0</formula1>
    </dataValidation>
  </dataValidations>
  <pageMargins left="0.7" right="0.7" top="0.75" bottom="0.75" header="0.3" footer="0.3"/>
  <pageSetup paperSize="9" scale="32"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щим списком для выбора валюты">
          <x14:formula1>
            <xm:f>Справочник!$A$2:$A$8</xm:f>
          </x14:formula1>
          <xm:sqref>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9" tint="0.79998168889431442"/>
  </sheetPr>
  <dimension ref="A1:X5"/>
  <sheetViews>
    <sheetView view="pageBreakPreview" zoomScaleSheetLayoutView="100" workbookViewId="0">
      <selection activeCell="A7" sqref="A7"/>
    </sheetView>
  </sheetViews>
  <sheetFormatPr defaultColWidth="9.140625" defaultRowHeight="20.25" x14ac:dyDescent="0.3"/>
  <cols>
    <col min="1" max="1" width="246.85546875" style="23" customWidth="1"/>
    <col min="2" max="16384" width="9.140625" style="1"/>
  </cols>
  <sheetData>
    <row r="1" spans="1:24" ht="21" thickBot="1" x14ac:dyDescent="0.35">
      <c r="A1" s="47" t="s">
        <v>42</v>
      </c>
      <c r="B1" s="22"/>
    </row>
    <row r="2" spans="1:24" ht="21" thickTop="1" x14ac:dyDescent="0.3">
      <c r="A2" s="44" t="s">
        <v>105</v>
      </c>
      <c r="B2" s="4"/>
      <c r="C2" s="4"/>
      <c r="D2" s="4"/>
      <c r="E2" s="4"/>
      <c r="F2" s="4"/>
      <c r="G2" s="4"/>
      <c r="H2" s="4"/>
      <c r="I2" s="4"/>
      <c r="J2" s="4"/>
      <c r="K2" s="4"/>
      <c r="L2" s="4"/>
      <c r="M2" s="4"/>
      <c r="N2" s="4"/>
      <c r="O2" s="4"/>
      <c r="P2" s="4"/>
      <c r="Q2" s="4"/>
      <c r="R2" s="4"/>
      <c r="S2" s="4"/>
      <c r="T2" s="4"/>
      <c r="U2" s="4"/>
      <c r="V2" s="4"/>
      <c r="W2" s="4"/>
      <c r="X2" s="4"/>
    </row>
    <row r="3" spans="1:24" x14ac:dyDescent="0.3">
      <c r="A3" s="1" t="s">
        <v>106</v>
      </c>
      <c r="B3" s="4"/>
      <c r="C3" s="4"/>
      <c r="D3" s="4"/>
      <c r="E3" s="4"/>
      <c r="F3" s="4"/>
      <c r="G3" s="4"/>
      <c r="H3" s="4"/>
      <c r="I3" s="4"/>
      <c r="J3" s="4"/>
      <c r="K3" s="4"/>
      <c r="L3" s="4"/>
      <c r="M3" s="4"/>
      <c r="N3" s="4"/>
      <c r="O3" s="4"/>
      <c r="P3" s="4"/>
      <c r="Q3" s="4"/>
      <c r="R3" s="4"/>
      <c r="S3" s="4"/>
      <c r="T3" s="4"/>
      <c r="U3" s="4"/>
      <c r="V3" s="4"/>
      <c r="W3" s="4"/>
      <c r="X3" s="4"/>
    </row>
    <row r="4" spans="1:24" x14ac:dyDescent="0.3">
      <c r="A4" s="1" t="s">
        <v>107</v>
      </c>
      <c r="B4" s="4"/>
      <c r="C4" s="4"/>
      <c r="D4" s="4"/>
      <c r="E4" s="4"/>
      <c r="F4" s="4"/>
      <c r="G4" s="4"/>
      <c r="H4" s="4"/>
      <c r="I4" s="4"/>
      <c r="J4" s="4"/>
      <c r="K4" s="4"/>
      <c r="L4" s="4"/>
      <c r="M4" s="4"/>
      <c r="N4" s="4"/>
      <c r="O4" s="4"/>
      <c r="P4" s="4"/>
      <c r="Q4" s="4"/>
      <c r="R4" s="4"/>
      <c r="S4" s="4"/>
      <c r="T4" s="4"/>
      <c r="U4" s="4"/>
      <c r="V4" s="4"/>
      <c r="W4" s="4"/>
      <c r="X4" s="4"/>
    </row>
    <row r="5" spans="1:24" x14ac:dyDescent="0.3">
      <c r="A5" s="45"/>
    </row>
  </sheetData>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9" tint="0.79998168889431442"/>
  </sheetPr>
  <dimension ref="A1:X6"/>
  <sheetViews>
    <sheetView view="pageBreakPreview" zoomScaleSheetLayoutView="100" workbookViewId="0">
      <selection activeCell="A7" sqref="A7"/>
    </sheetView>
  </sheetViews>
  <sheetFormatPr defaultColWidth="9.140625" defaultRowHeight="21" x14ac:dyDescent="0.35"/>
  <cols>
    <col min="1" max="1" width="246.85546875" style="24" customWidth="1"/>
    <col min="2" max="16384" width="9.140625" style="8"/>
  </cols>
  <sheetData>
    <row r="1" spans="1:24" s="1" customFormat="1" thickBot="1" x14ac:dyDescent="0.35">
      <c r="A1" s="47" t="s">
        <v>30</v>
      </c>
      <c r="B1" s="22"/>
    </row>
    <row r="2" spans="1:24" s="1" customFormat="1" thickTop="1" x14ac:dyDescent="0.3">
      <c r="A2" s="44" t="s">
        <v>108</v>
      </c>
      <c r="B2" s="4"/>
      <c r="C2" s="4"/>
      <c r="D2" s="4"/>
      <c r="E2" s="4"/>
      <c r="F2" s="4"/>
      <c r="G2" s="4"/>
      <c r="H2" s="4"/>
      <c r="I2" s="4"/>
      <c r="J2" s="4"/>
      <c r="K2" s="4"/>
      <c r="L2" s="4"/>
      <c r="M2" s="4"/>
      <c r="N2" s="4"/>
      <c r="O2" s="4"/>
      <c r="P2" s="4"/>
      <c r="Q2" s="4"/>
      <c r="R2" s="4"/>
      <c r="S2" s="4"/>
      <c r="T2" s="4"/>
      <c r="U2" s="4"/>
      <c r="V2" s="4"/>
      <c r="W2" s="4"/>
      <c r="X2" s="4"/>
    </row>
    <row r="3" spans="1:24" s="1" customFormat="1" ht="20.25" x14ac:dyDescent="0.3">
      <c r="A3" s="1" t="s">
        <v>109</v>
      </c>
      <c r="B3" s="4"/>
      <c r="C3" s="4"/>
      <c r="D3" s="4"/>
      <c r="E3" s="4"/>
      <c r="F3" s="4"/>
      <c r="G3" s="4"/>
      <c r="H3" s="4"/>
      <c r="I3" s="4"/>
      <c r="J3" s="4"/>
      <c r="K3" s="4"/>
      <c r="L3" s="4"/>
      <c r="M3" s="4"/>
      <c r="N3" s="4"/>
      <c r="O3" s="4"/>
      <c r="P3" s="4"/>
      <c r="Q3" s="4"/>
      <c r="R3" s="4"/>
      <c r="S3" s="4"/>
      <c r="T3" s="4"/>
      <c r="U3" s="4"/>
      <c r="V3" s="4"/>
      <c r="W3" s="4"/>
      <c r="X3" s="4"/>
    </row>
    <row r="4" spans="1:24" s="1" customFormat="1" ht="20.25" x14ac:dyDescent="0.3">
      <c r="A4" s="1" t="s">
        <v>110</v>
      </c>
      <c r="B4" s="4"/>
      <c r="C4" s="4"/>
      <c r="D4" s="4"/>
      <c r="E4" s="4"/>
      <c r="F4" s="4"/>
      <c r="G4" s="4"/>
      <c r="H4" s="4"/>
      <c r="I4" s="4"/>
      <c r="J4" s="4"/>
      <c r="K4" s="4"/>
      <c r="L4" s="4"/>
      <c r="M4" s="4"/>
      <c r="N4" s="4"/>
      <c r="O4" s="4"/>
      <c r="P4" s="4"/>
      <c r="Q4" s="4"/>
      <c r="R4" s="4"/>
      <c r="S4" s="4"/>
      <c r="T4" s="4"/>
      <c r="U4" s="4"/>
      <c r="V4" s="4"/>
      <c r="W4" s="4"/>
      <c r="X4" s="4"/>
    </row>
    <row r="5" spans="1:24" s="1" customFormat="1" ht="20.25" x14ac:dyDescent="0.3">
      <c r="A5" s="1" t="s">
        <v>111</v>
      </c>
    </row>
    <row r="6" spans="1:24" s="1" customFormat="1" ht="20.25" x14ac:dyDescent="0.3">
      <c r="A6" s="23"/>
    </row>
  </sheetData>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9" tint="0.79998168889431442"/>
  </sheetPr>
  <dimension ref="A1:AB6"/>
  <sheetViews>
    <sheetView view="pageBreakPreview" zoomScaleSheetLayoutView="100" workbookViewId="0">
      <selection activeCell="A2" sqref="A2"/>
    </sheetView>
  </sheetViews>
  <sheetFormatPr defaultColWidth="9.140625" defaultRowHeight="20.25" x14ac:dyDescent="0.3"/>
  <cols>
    <col min="1" max="1" width="246.85546875" style="25" customWidth="1"/>
    <col min="2" max="16384" width="9.140625" style="2"/>
  </cols>
  <sheetData>
    <row r="1" spans="1:28" ht="21" thickBot="1" x14ac:dyDescent="0.35">
      <c r="A1" s="47" t="s">
        <v>43</v>
      </c>
      <c r="B1" s="22"/>
      <c r="C1" s="22"/>
      <c r="D1" s="22"/>
    </row>
    <row r="2" spans="1:28" ht="21" thickTop="1" x14ac:dyDescent="0.3">
      <c r="A2" s="1" t="s">
        <v>112</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4"/>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8"/>
    </row>
    <row r="5" spans="1:28" x14ac:dyDescent="0.3">
      <c r="A5" s="48"/>
    </row>
    <row r="6" spans="1:28" x14ac:dyDescent="0.3">
      <c r="A6" s="48"/>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0" tint="-0.249977111117893"/>
  </sheetPr>
  <dimension ref="A1:B22"/>
  <sheetViews>
    <sheetView showGridLines="0" view="pageBreakPreview" zoomScale="70" zoomScaleNormal="70" zoomScaleSheetLayoutView="70" workbookViewId="0">
      <selection activeCell="B21" sqref="B21"/>
    </sheetView>
  </sheetViews>
  <sheetFormatPr defaultColWidth="9.140625" defaultRowHeight="20.25" x14ac:dyDescent="0.3"/>
  <cols>
    <col min="1" max="1" width="44.7109375" style="32" customWidth="1"/>
    <col min="2" max="2" width="95.42578125" style="51" customWidth="1"/>
    <col min="3" max="16384" width="9.140625" style="1"/>
  </cols>
  <sheetData>
    <row r="1" spans="1:2" ht="85.5" customHeight="1" x14ac:dyDescent="0.3">
      <c r="A1" s="66" t="s">
        <v>71</v>
      </c>
      <c r="B1" s="66"/>
    </row>
    <row r="2" spans="1:2" ht="38.25" customHeight="1" x14ac:dyDescent="0.3">
      <c r="A2" s="49" t="s">
        <v>48</v>
      </c>
      <c r="B2" s="39" t="s">
        <v>87</v>
      </c>
    </row>
    <row r="3" spans="1:2" ht="30" customHeight="1" x14ac:dyDescent="0.3">
      <c r="A3" s="11" t="s">
        <v>37</v>
      </c>
      <c r="B3" s="50" t="s">
        <v>88</v>
      </c>
    </row>
    <row r="4" spans="1:2" ht="62.25" customHeight="1" x14ac:dyDescent="0.3">
      <c r="A4" s="11" t="s">
        <v>36</v>
      </c>
      <c r="B4" s="39" t="s">
        <v>89</v>
      </c>
    </row>
    <row r="5" spans="1:2" ht="40.5" x14ac:dyDescent="0.3">
      <c r="A5" s="11" t="s">
        <v>72</v>
      </c>
      <c r="B5" s="50" t="s">
        <v>90</v>
      </c>
    </row>
    <row r="6" spans="1:2" ht="30" customHeight="1" x14ac:dyDescent="0.3">
      <c r="A6" s="11" t="s">
        <v>46</v>
      </c>
      <c r="B6" s="50" t="s">
        <v>78</v>
      </c>
    </row>
    <row r="7" spans="1:2" ht="40.5" customHeight="1" x14ac:dyDescent="0.3">
      <c r="A7" s="33" t="s">
        <v>27</v>
      </c>
      <c r="B7" s="50" t="s">
        <v>86</v>
      </c>
    </row>
    <row r="8" spans="1:2" ht="30" customHeight="1" x14ac:dyDescent="0.3">
      <c r="A8" s="15" t="s">
        <v>28</v>
      </c>
      <c r="B8" s="50">
        <v>1</v>
      </c>
    </row>
    <row r="9" spans="1:2" ht="40.5" customHeight="1" x14ac:dyDescent="0.3">
      <c r="A9" s="33" t="s">
        <v>29</v>
      </c>
      <c r="B9" s="39" t="s">
        <v>104</v>
      </c>
    </row>
    <row r="10" spans="1:2" ht="30" customHeight="1" x14ac:dyDescent="0.3">
      <c r="A10" s="33" t="s">
        <v>45</v>
      </c>
      <c r="B10" s="50" t="s">
        <v>88</v>
      </c>
    </row>
    <row r="11" spans="1:2" ht="81" customHeight="1" x14ac:dyDescent="0.3">
      <c r="A11" s="33" t="s">
        <v>44</v>
      </c>
      <c r="B11" s="39" t="s">
        <v>91</v>
      </c>
    </row>
    <row r="12" spans="1:2" ht="66" customHeight="1" x14ac:dyDescent="0.3">
      <c r="A12" s="33" t="s">
        <v>41</v>
      </c>
      <c r="B12" s="39" t="s">
        <v>92</v>
      </c>
    </row>
    <row r="13" spans="1:2" ht="61.5" customHeight="1" x14ac:dyDescent="0.3">
      <c r="A13" s="33" t="s">
        <v>40</v>
      </c>
      <c r="B13" s="39" t="s">
        <v>93</v>
      </c>
    </row>
    <row r="14" spans="1:2" ht="30" customHeight="1" x14ac:dyDescent="0.3">
      <c r="A14" s="11" t="s">
        <v>35</v>
      </c>
      <c r="B14" s="50">
        <v>1</v>
      </c>
    </row>
    <row r="15" spans="1:2" ht="30" customHeight="1" x14ac:dyDescent="0.3">
      <c r="A15" s="11" t="s">
        <v>39</v>
      </c>
      <c r="B15" s="50" t="s">
        <v>82</v>
      </c>
    </row>
    <row r="16" spans="1:2" ht="30" customHeight="1" x14ac:dyDescent="0.3">
      <c r="A16" s="11" t="s">
        <v>33</v>
      </c>
      <c r="B16" s="50">
        <v>2300</v>
      </c>
    </row>
    <row r="17" spans="1:2" ht="30" customHeight="1" x14ac:dyDescent="0.3">
      <c r="A17" s="11" t="s">
        <v>31</v>
      </c>
      <c r="B17" s="50">
        <v>2300</v>
      </c>
    </row>
    <row r="18" spans="1:2" ht="30" customHeight="1" x14ac:dyDescent="0.3">
      <c r="A18" s="11" t="s">
        <v>32</v>
      </c>
      <c r="B18" s="50">
        <v>0</v>
      </c>
    </row>
    <row r="19" spans="1:2" ht="102" customHeight="1" x14ac:dyDescent="0.3">
      <c r="A19" s="33" t="s">
        <v>38</v>
      </c>
      <c r="B19" s="39" t="s">
        <v>94</v>
      </c>
    </row>
    <row r="20" spans="1:2" ht="126" customHeight="1" x14ac:dyDescent="0.3">
      <c r="A20" s="41" t="s">
        <v>70</v>
      </c>
      <c r="B20" s="39" t="s">
        <v>113</v>
      </c>
    </row>
    <row r="21" spans="1:2" ht="102" customHeight="1" x14ac:dyDescent="0.3">
      <c r="A21" s="41" t="s">
        <v>69</v>
      </c>
      <c r="B21" s="39" t="s">
        <v>114</v>
      </c>
    </row>
    <row r="22" spans="1:2" ht="108.75" customHeight="1" x14ac:dyDescent="0.3">
      <c r="A22" s="41" t="s">
        <v>68</v>
      </c>
      <c r="B22" s="39" t="s">
        <v>112</v>
      </c>
    </row>
  </sheetData>
  <dataConsolidate link="1"/>
  <mergeCells count="1">
    <mergeCell ref="A1:B1"/>
  </mergeCells>
  <pageMargins left="0.61" right="0.28000000000000003" top="0.75" bottom="0.67" header="0.3" footer="0.3"/>
  <pageSetup paperSize="9" scale="55"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0" tint="-0.249977111117893"/>
  </sheetPr>
  <dimension ref="A1:B8"/>
  <sheetViews>
    <sheetView view="pageBreakPreview" zoomScaleSheetLayoutView="100" workbookViewId="0">
      <selection activeCell="D33" sqref="D33"/>
    </sheetView>
  </sheetViews>
  <sheetFormatPr defaultRowHeight="15" x14ac:dyDescent="0.25"/>
  <cols>
    <col min="1" max="1" width="29" customWidth="1"/>
    <col min="2" max="2" width="22.5703125" customWidth="1"/>
  </cols>
  <sheetData>
    <row r="1" spans="1:2" ht="20.25" x14ac:dyDescent="0.3">
      <c r="A1" s="67" t="s">
        <v>49</v>
      </c>
      <c r="B1" s="67"/>
    </row>
    <row r="2" spans="1:2" x14ac:dyDescent="0.25">
      <c r="A2" s="31" t="s">
        <v>50</v>
      </c>
      <c r="B2" s="31" t="s">
        <v>62</v>
      </c>
    </row>
    <row r="3" spans="1:2" x14ac:dyDescent="0.25">
      <c r="A3" s="31" t="s">
        <v>51</v>
      </c>
      <c r="B3" s="31" t="s">
        <v>61</v>
      </c>
    </row>
    <row r="4" spans="1:2" x14ac:dyDescent="0.25">
      <c r="A4" s="31" t="s">
        <v>52</v>
      </c>
      <c r="B4" s="31" t="s">
        <v>58</v>
      </c>
    </row>
    <row r="5" spans="1:2" x14ac:dyDescent="0.25">
      <c r="A5" s="31" t="s">
        <v>56</v>
      </c>
      <c r="B5" s="31" t="s">
        <v>57</v>
      </c>
    </row>
    <row r="6" spans="1:2" x14ac:dyDescent="0.25">
      <c r="A6" s="31" t="s">
        <v>54</v>
      </c>
      <c r="B6" s="31" t="s">
        <v>60</v>
      </c>
    </row>
    <row r="7" spans="1:2" x14ac:dyDescent="0.25">
      <c r="A7" s="31" t="s">
        <v>53</v>
      </c>
      <c r="B7" s="31" t="s">
        <v>63</v>
      </c>
    </row>
    <row r="8" spans="1:2" x14ac:dyDescent="0.25">
      <c r="A8" s="31" t="s">
        <v>55</v>
      </c>
      <c r="B8" s="31" t="s">
        <v>59</v>
      </c>
    </row>
  </sheetData>
  <sheetProtection sheet="1" objects="1" scenarios="1"/>
  <mergeCells count="1">
    <mergeCell ref="A1:B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aggregation'!Область_печати</vt:lpstr>
      <vt:lpstr>'Expected Result'!Область_печати</vt:lpstr>
      <vt:lpstr>'Project Activities'!Область_печати</vt:lpstr>
      <vt:lpstr>'Project Objectives'!Область_печати</vt:lpstr>
      <vt:lpstr>'Агрегация данных'!Область_печати</vt:lpstr>
      <vt:lpstr>'Задачи проекта'!Область_печати</vt:lpstr>
      <vt:lpstr>Мероприятия!Область_печати</vt:lpstr>
      <vt:lpstr>'Общие сведения'!Область_печати</vt:lpstr>
      <vt:lpstr>'Ожидаемые результаты'!Область_печати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2025-07-07T08:56:44Z</dcterms:modified>
</cp:coreProperties>
</file>