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ЭтаКнига"/>
  <workbookProtection lockStructure="1"/>
  <bookViews>
    <workbookView xWindow="-120" yWindow="-120" windowWidth="29040" windowHeight="15990"/>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62913"/>
</workbook>
</file>

<file path=xl/calcChain.xml><?xml version="1.0" encoding="utf-8"?>
<calcChain xmlns="http://schemas.openxmlformats.org/spreadsheetml/2006/main">
  <c r="B15" i="13" l="1"/>
  <c r="B24" i="12"/>
  <c r="B25" i="12"/>
  <c r="B17" i="12"/>
  <c r="B19" i="12"/>
  <c r="B18" i="12"/>
  <c r="B16" i="12"/>
  <c r="B18" i="7" l="1"/>
  <c r="B22" i="1" l="1"/>
  <c r="B19" i="7" l="1"/>
</calcChain>
</file>

<file path=xl/sharedStrings.xml><?xml version="1.0" encoding="utf-8"?>
<sst xmlns="http://schemas.openxmlformats.org/spreadsheetml/2006/main" count="209" uniqueCount="147">
  <si>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</si>
  <si>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</si>
  <si>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</si>
  <si>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</si>
  <si>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</si>
  <si>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</si>
  <si>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</si>
  <si>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</si>
  <si>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</si>
  <si>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</si>
  <si>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</si>
  <si>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</si>
  <si>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</si>
  <si>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</si>
  <si>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</si>
  <si>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</si>
  <si>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</si>
  <si>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</si>
  <si>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</si>
  <si>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</si>
  <si>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</si>
  <si>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</si>
  <si>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</si>
  <si>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</si>
  <si>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</si>
  <si>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</si>
  <si>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</si>
  <si>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</si>
  <si>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</si>
  <si>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</si>
  <si>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</si>
  <si>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</si>
  <si>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</si>
  <si>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</si>
  <si>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</si>
  <si>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</si>
  <si>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</si>
  <si>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</si>
  <si>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</si>
  <si>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</si>
  <si>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</si>
  <si>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</si>
  <si>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</si>
  <si>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</si>
  <si>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</si>
  <si>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</si>
  <si>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</si>
  <si>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</si>
  <si>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</si>
  <si>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</si>
  <si>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</si>
  <si>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</si>
  <si>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</si>
  <si>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</si>
  <si>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</si>
  <si>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</si>
  <si>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</si>
  <si>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</si>
  <si>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</si>
  <si>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</si>
  <si>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</si>
  <si>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</si>
  <si>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</si>
  <si>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</si>
  <si>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</si>
  <si>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</si>
  <si>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</si>
  <si>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</si>
  <si>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</si>
  <si>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</si>
  <si>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</si>
  <si>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</si>
  <si>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</si>
  <si>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Мечтай - иди - живи!</t>
  </si>
  <si>
    <t>Государственное учреждение "Территориальный центр социального обслуживания населения Волковысского района" (далее - ТЦСОН Волоквысского района)</t>
  </si>
  <si>
    <t>Республика Беларусь, Гродненская область, город Волковыск, ул. Победы, 4</t>
  </si>
  <si>
    <t>Заведующий отделением социальной реабилитации, абилитации инвалидов</t>
  </si>
  <si>
    <t>Варчак Наталья Владимировна</t>
  </si>
  <si>
    <t>801512 61733, volkovysk.r-tc@mintrud.by</t>
  </si>
  <si>
    <t>Люди с инвалидностью, подопечные отделения социальной реабилитации, абилитации инвалидов ТЦСОН Волоквысского района, в количестве 30 человек в возрасте 20-40 лет.</t>
  </si>
  <si>
    <t>Волковысский район и город Волковыск</t>
  </si>
  <si>
    <t>Социальная реабилитация и адаптация людей с инвалидностью путем организации социального туризма.</t>
  </si>
  <si>
    <t xml:space="preserve">Основные разделы проекта: 1. Экологического туризма. 2. Культурно-просветительского туризма. 3. Виртуального туризма. 4. Туризма с целью отдыха.
В экологическое направление войдет посещение мест не тронутой человеком природой; посещение родников, памятников природы, посещение парков, скверов. В культурно-просветительский туризм вид социального туризма, который охватывает собой посещение исторических, культурных и географических достопримечательностей нашего района, Гродненской области, Республики Беларусь. Виртуальный туризм даст возможность инвалидам, благодаря современным и техническим технологиям познакомиться с шедеврами Белорусской культуры, а также посетить достопримечательности Республики Беларусь и Российской Федерации (города-побратимы Гусев и Бирск), позволяя виртуально путешествовать. Туризм с целью отдыха включит в себя поездки на рыбалку, за грибами, пикники, соревнования на природе, посиделки.
</t>
  </si>
  <si>
    <t xml:space="preserve">1. Продолжится познавательная, туристическая деятельность инвалидов. 2. Будут организованы туристические мероприятия с участием свыше пятидесяти людей с инвалидностью. 3. По основам виртуального туризма будут организованы и проведены занятия через интернет для людей с инвалидностью с тяжелыми, множественными нарушениями в рамках кружка на дому.   </t>
  </si>
  <si>
    <t>Круглый стол по запуску проекта</t>
  </si>
  <si>
    <t>разработка информационных буклетов</t>
  </si>
  <si>
    <t>презентации туристических маршрутов Республики Беларусь</t>
  </si>
  <si>
    <t>уроки-практикумы</t>
  </si>
  <si>
    <t>туристические поездки по Республике Беларусь</t>
  </si>
  <si>
    <t>велоэкскурсии</t>
  </si>
  <si>
    <t>экскурсии</t>
  </si>
  <si>
    <t>виртуальные туры по достопримечательностям городов-побратимов Российской Федерации</t>
  </si>
  <si>
    <t>пешие прогулки</t>
  </si>
  <si>
    <t>промышленные туристические туры по предприятиям Республики Беларусь</t>
  </si>
  <si>
    <t>создание фоточелленджей</t>
  </si>
  <si>
    <t>создание раздела по реализации проекта на сайте ТЦСОН Волковысского района</t>
  </si>
  <si>
    <t>съемка видеосюжетов и видеофильма</t>
  </si>
  <si>
    <t>запись интервью с представителями целевой группы</t>
  </si>
  <si>
    <t>Продолжится познавательная, туристическая деятельность инвалидов</t>
  </si>
  <si>
    <t>будут организованы туристические мероприятия с участием свыше пятидесяти людей с инвалидностью</t>
  </si>
  <si>
    <t>по основам виртуального туризма будут организованы и проведены занятия через интернет для людей с инвалидностью с тяжелыми, множественными нарушениями в рамках кружка на дому</t>
  </si>
  <si>
    <t>Dream - go - live!</t>
  </si>
  <si>
    <t>State Institution «Territorial Center for Social Services for the Population of Volkovysk District»</t>
  </si>
  <si>
    <t>Republic of Belarus, Grodno region, Volkovysk, st. Pobeda, 4</t>
  </si>
  <si>
    <t>Head of the department of social rehabilitation, habilitation of disabled people</t>
  </si>
  <si>
    <t>Varchak Natalya Vladimirovna</t>
  </si>
  <si>
    <t>Рeople with disabilities, wards of the department of social rehabilitation, habilitation of disabled people of the state institution «Territorial Center for Social Services for the Population of the Volkovysk District», in the amount of 30 people aged 20-40 years.</t>
  </si>
  <si>
    <t>Volkovysk district, Volkovysk</t>
  </si>
  <si>
    <t>Social rehabilitation and adaptation of people with disabilities through the organization of social tourism.</t>
  </si>
  <si>
    <t>Main sections of the project: 1. Eco-tourism. 2. Cultural and educational tourism. 3. Virtual tourism. 4. Tourism for recreational purposes.
The environmental direction will include visiting places untouched by nature; visiting springs, natural monuments, visiting parks, squares. Cultural and educational tourism is a type of social tourism that includes visiting historical, cultural and geographical attractions of our region, Grodno region, and the Republic of Belarus. Virtual tourism will give people with disabilities the opportunity, thanks to modern and technical technologies, to get acquainted with the masterpieces of Belarusian culture, as well as visit the sights of the Republic of Belarus and the Russian Federation (sister cities Gusev and Birsk), allowing them to travel virtually. Tourism for the purpose of recreation will include fishing trips, mushroom picking, picnics, outdoor competitions, and get-togethers.</t>
  </si>
  <si>
    <t xml:space="preserve">1. Educational and tourism activities of disabled people will continue.
2. Tourist activities will be organized with the participation of over fifty people with disabilities.
3. On the basics of virtual tourism, classes will be organized and conducted via the Internet for people with disabilities with severe, multiple impairments as part of a home study group.
4. Attracting public attention to the implementation of the project and the development of social tourism among people with disabilities through the publication of articles in the regional newspaper «Nash Chas», the republican newspaper «Vmeste», as well as on the Internet on the website of the state institution «Territorial Center for Social Services for the Population of the Volkovysk District».
</t>
  </si>
  <si>
    <t>Round table on the launch of the project</t>
  </si>
  <si>
    <t>development of information booklets</t>
  </si>
  <si>
    <t>presentations of tourist routes of the Republic of Belarus</t>
  </si>
  <si>
    <t>workshops</t>
  </si>
  <si>
    <t>tourist trips around the Republic of Belarus</t>
  </si>
  <si>
    <t>bike tours</t>
  </si>
  <si>
    <t>excursions</t>
  </si>
  <si>
    <t>virtual tours of attractions</t>
  </si>
  <si>
    <t>sister cities of the Russian Federation</t>
  </si>
  <si>
    <t>hiking</t>
  </si>
  <si>
    <t>industrial tourist tours</t>
  </si>
  <si>
    <t>by enterprises of the Republic of Belarus</t>
  </si>
  <si>
    <t>creating photo challenges</t>
  </si>
  <si>
    <t>creation of a section on project implementation</t>
  </si>
  <si>
    <t>Educational and tourism activities of disabled people will continue</t>
  </si>
  <si>
    <t>tourist activities will be organized with the participation of over fifty people with disabilities</t>
  </si>
  <si>
    <t>on the basics of virtual tourism, classes will be organized and conducted via the Internet for people with disabilities with severe, multiple impairments as part of a home study group</t>
  </si>
  <si>
    <t>Round table on the launch of the project; development of information booklets; presentations of tourist routes of the Republic of Belarus; workshops; tourist trips around the Republic of Belarus; bike tours; excursions; virtual tours of attractions; sister cities of the Russian Federation; hiking; industrial tourist tours; by enterprises of the Republic of Belarus; creating photo challenges; creation of a section on project implementation</t>
  </si>
  <si>
    <t>Educational and tourism activities of disabled people will continue; tourist activities will be organized with the participation of over fifty people with disabilities; on the basics of virtual tourism, classes will be organized and conducted via the Internet for people with disabilities with severe, multiple impairments as part of a home study group</t>
  </si>
  <si>
    <t>Инвалиды, подопечные отделения социальной реабилитации, абилитации инвалидов ТЦСОН Волоквысского района, в количестве 30 человек в возрасте 20-40 лет.</t>
  </si>
  <si>
    <t>Расширять границы информационного и досугового пространства, стимулировать интерес к краеведению, изучению истории родного края</t>
  </si>
  <si>
    <t xml:space="preserve">Развивать познавательный и активный досуг инвалидов путем организации социального туризма. </t>
  </si>
  <si>
    <t xml:space="preserve">Дать возможность людям с инвалидностью получить новые эмоции и впечатления, посещая культурные достопримечательности.  </t>
  </si>
  <si>
    <t xml:space="preserve">Укрепить и сохранить здоровье, закалить организм, повысить работоспособность и двигательную активность. </t>
  </si>
  <si>
    <t xml:space="preserve">To develop educational and active leisure for people with disabilities by organizing social tourism. </t>
  </si>
  <si>
    <t>To give people with disabilities the opportunity to experience new emotions and impressions by visiting cultural attractions.</t>
  </si>
  <si>
    <t>To expand the boundaries of information and leisure space, to stimulate interest in local history, and to study the history of the native land</t>
  </si>
  <si>
    <t>Strengthen and maintain health, strengthen the body, increase efficiency and physical activity</t>
  </si>
  <si>
    <t xml:space="preserve">По состоянию на 1 февраля 2025 года отделение социальной реабилитации, абилитации инвалидов посещают 66 инвалидов, из них 32 – I группы, 34 – II группы, 9 инвалидов-колясочников, 4 инвалида по зрению и 1 инвалид по слуху.
Одним из важных способов в практике реабилитации инвалидов становится туризм, который не только способствует физической реабилитации, но и играет важную роль в социальном и эмоциональном восстановлении инвалидов, помогая им вести  полноценную и активную жизнь. Изменение обстановки, новые впечатления и возможность общения с другими людьми снижают уровень стресса и депрессии. Пребывание на свежем воздухе, умеренные физические нагрузки и другие факторы туризма способствуют укреплению мышц, улучшению координации, целом укреплению здоровья. Туризм способствует взаимодействию инвалидов с окружающим миром, что помогает преодолеть чувство изоляции.
 К сожалению, в сегодняшних реалиях некоторые инвалиды пока еще ограничены в возможностях получения новых впечатлений. Круг их жизни зачастую замкнут – дом, отделение, дом... И то, что для обычного человека легко и доступно – купить путевку, сесть в машину или на самолет, отправиться в туристический поход, для инвалидов является часто недостижимым.
Учитывая стремление  инвалидов нашего отделения к активной и полноценной жизни, необходимо позаботиться о создании для них всех условий для комфортного, безопасного и интересного отдыха, что мы и постараемся создать за счет проекта.
</t>
  </si>
  <si>
    <t xml:space="preserve">As of February 1, 2025, the department of social rehabilitation and habilitation of disabled people is attended by 66 disabled people, of which 32 are group I, 34 are group II, 9 wheelchair users, 4 visually impaired and 1 hearing impaired.
Tourism is becoming one of the important ways in the practice of rehabilitation of people with disabilities, which not only promotes physical rehabilitation, but also plays an important role in the social and emotional recovery of people with disabilities, helping them lead a more fulfilling and active life. Changing the environment, new experiences, and the opportunity to communicate with other people reduce stress and depression levels. Outdoor activities, moderate physical activity, and other tourism factors promote health, strengthen muscles, and improve coordination. Tourism promotes the interaction of people with disabilities with the outside world, which helps to overcome feelings of isolation.
 Unfortunately, in today's realities, some people with disabilities are still limited in their opportunities to gain new experiences. Their circle of life is often closed – home, office, home... And what is easy and affordable for an ordinary person – to buy a ticket, get in a car or plane, go on a camping trip, is often unattainable for people with disabilities.
Considering the desire of our people with disabilities for an active and fulfilling life, it is necessary to take care of creating for them all the conditions for a comfortable, safe and interesting holiday, which we will try to create through the project.
</t>
  </si>
  <si>
    <t>Развивать познавательный и активный досуг инвалидов путем организации социального туризма. Дать возможность людям с инвалидностью получить новые эмоции и впечатления, посещая культурные достопримечательности. Расширять границы досугового и информационного пространства, стимулировать интерес к краеведению, изучению истории своего края. Укрепить и сохранить здоровье, закалить организм, повысить работоспособность и двигательную активность</t>
  </si>
  <si>
    <t>Основные разделы проекта: 1. Экологического туризма. 2. Культурно-просветительского туризма. 3. Виртуального туризма. 4. Туризма с целью отдыха.
В экологическое направление войдет посещение мест не тронутой человеком природой; посещение родников, памятников природы, посещение парков, скверов. В культурно-просветительский туризм вид социального туризма, который охватывает собой посещение исторических, культурных и географических достопримечательностей нашего района, Гродненской области, Республики Беларусь. Виртуальный туризм даст возможность инвалидам, благодаря современным и техническим технологиям познакомиться с шедеврами Белорусской культуры, а также посетить достопримечательности Республики Беларусь и Российской Федерации (города-побратимы Гусев и Бирск), позволяя виртуально путешествовать. Туризм с целью отдыха включит в себя поездки на рыбалку, за грибами, пикники, соревнования на природе, посиделки.</t>
  </si>
  <si>
    <t>Продолжится познавательная, туристическая деятельность инвалидов. Будут организованы туристические мероприятия с участием свыше пятидесяти людей с инвалидностью. По основам виртуального туризма будут организованы и проведены занятия через интернет для людей с инвалидностью с тяжелыми, множественными нарушениями в рамках кружка на дому</t>
  </si>
  <si>
    <t>As of February 1, 2025, the department of social rehabilitation and habilitation of disabled people is attended by 66 disabled people, of which 32 are group I, 34 are group II, 9 wheelchair users, 4 visually impaired and 1 hearing impaired.
Tourism is becoming one of the important ways in the practice of rehabilitation of people with disabilities, which not only promotes physical rehabilitation, but also plays an important role in the social and emotional recovery of people with disabilities, helping them lead a more fulfilling and active life. Changing the environment, new experiences, and the opportunity to communicate with other people reduce stress and depression levels. Outdoor activities, moderate physical activity, and other tourism factors promote health, strengthen muscles, and improve coordination. Tourism promotes the interaction of people with disabilities with the outside world, which helps to overcome feelings of isolation.
 Unfortunately, in today's realities, some people with disabilities are still limited in their opportunities to gain new experiences. Their circle of life is often closed – home, office, home... And what is easy and affordable for an ordinary person – to buy a ticket, get in a car or plane, go on a camping trip, is often unattainable for people with disabilities.
Considering the desire of our people with disabilities for an active and fulfilling life, it is necessary to take care of creating for them all the conditions for a comfortable, safe and interesting holiday, which we will try to create through the project.</t>
  </si>
  <si>
    <t>To develop educational and active leisure for people with disabilities by organizing social tourism. 
To give people with disabilities the opportunity to experience new emotions and impressions by visiting cultural attractions.
To expand the boundaries of information and leisure space, to stimulate interest in local history, and to study the history of the native land
Strengthen and maintain health, strengthen the body, increase efficiency and physical activity</t>
  </si>
  <si>
    <t xml:space="preserve">Educational and tourism activities of disabled people will continue, tourist activities will be organized with the participation of over fifty people with disabilities, on the basics of virtual tourism, classes will be organized and conducted via the Internet for people with disabilities with severe, multiple impairments as part of a home study group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</si>
</sst>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B_r_-;\-* #,##0.00\ _B_r_-;_-* &quot;-&quot;??\ _B_r_-;_-@_-"/>
  </numFmts>
  <fonts count="13">
    <font>
      <sz val="11"/>
      <color theme="1"/>
      <name val="Calibri"/>
      <family val="2"/>
      <scheme val="minor"/>
    </font>
    <font>
      <sz val="16"/>
      <name val="Times New Roman"/>
      <family val="1"/>
      <charset val="204"/>
    </font>
    <font>
      <sz val="11"/>
      <color theme="1"/>
      <name val="Calibri"/>
      <family val="2"/>
      <scheme val="minor"/>
    </font>
    <font>
      <sz val="16"/>
      <color theme="1"/>
      <name val="Times New Roman"/>
      <family val="1"/>
      <charset val="204"/>
    </font>
    <font>
      <sz val="16"/>
      <color theme="1"/>
      <name val="Calibri"/>
      <family val="2"/>
      <scheme val="minor"/>
    </font>
    <font>
      <b/>
      <sz val="16"/>
      <color rgb="FF222222"/>
      <name val="Times New Roman"/>
      <family val="1"/>
      <charset val="204"/>
    </font>
    <font>
      <b/>
      <sz val="16"/>
      <color theme="1"/>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
      <sz val="16"/>
      <color rgb="FF000000"/>
      <name val="Calibri"/>
      <family val="2"/>
      <charset val="204"/>
    </font>
    <font>
      <b/>
      <sz val="20"/>
      <color theme="1"/>
      <name val="Times New Roman"/>
      <family val="1"/>
      <charset val="204"/>
    </font>
    <font>
      <sz val="16"/>
      <color rgb="FF1F1F1F"/>
      <name val="Inherit"/>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s>
  <cellStyleXfs count="2">
    <xf numFmtId="0" fontId="0" fillId="0" borderId="0"/>
    <xf numFmtId="164" fontId="2" fillId="0" borderId="0" applyFont="0" applyFill="0" applyBorder="0" applyAlignment="0" applyProtection="0"/>
  </cellStyleXfs>
  <cellXfs count="58">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wrapText="1"/>
    </xf>
    <xf numFmtId="0" fontId="3" fillId="0" borderId="0" xfId="0" applyFont="1" applyAlignment="1">
      <alignment vertical="top" wrapText="1"/>
    </xf>
    <xf numFmtId="0" fontId="3" fillId="0" borderId="1" xfId="0" applyFont="1" applyBorder="1" applyAlignment="1">
      <alignment vertical="top" wrapText="1"/>
    </xf>
    <xf numFmtId="0" fontId="4" fillId="0" borderId="0" xfId="0" applyFont="1"/>
    <xf numFmtId="0" fontId="5" fillId="0" borderId="2" xfId="0" applyFont="1" applyBorder="1" applyAlignment="1">
      <alignment vertical="top" wrapText="1"/>
    </xf>
    <xf numFmtId="0" fontId="3" fillId="0" borderId="3" xfId="0" applyFont="1" applyBorder="1" applyAlignment="1">
      <alignment horizontal="left" vertical="top" wrapText="1"/>
    </xf>
    <xf numFmtId="0" fontId="6" fillId="0" borderId="2" xfId="0" applyFont="1" applyBorder="1" applyAlignment="1">
      <alignment vertical="top" wrapText="1"/>
    </xf>
    <xf numFmtId="0" fontId="6" fillId="0" borderId="2" xfId="0" applyFont="1" applyBorder="1" applyAlignment="1">
      <alignment horizontal="left" vertical="top" wrapText="1" indent="2"/>
    </xf>
    <xf numFmtId="0" fontId="6" fillId="0" borderId="3" xfId="0" applyFont="1" applyBorder="1" applyAlignment="1">
      <alignment horizontal="left" vertical="top" wrapText="1" indent="2"/>
    </xf>
    <xf numFmtId="0" fontId="3" fillId="0" borderId="3" xfId="0" applyFont="1" applyBorder="1" applyAlignment="1">
      <alignment vertical="top" wrapText="1"/>
    </xf>
    <xf numFmtId="0" fontId="3" fillId="0" borderId="2" xfId="0" applyFont="1" applyBorder="1" applyAlignment="1">
      <alignment horizontal="left" vertical="top" wrapText="1" indent="2"/>
    </xf>
    <xf numFmtId="2" fontId="3" fillId="0" borderId="3" xfId="1" applyNumberFormat="1" applyFont="1" applyFill="1" applyBorder="1" applyAlignment="1">
      <alignment horizontal="left" vertical="top" wrapText="1"/>
    </xf>
    <xf numFmtId="2" fontId="3" fillId="0" borderId="3" xfId="1" applyNumberFormat="1" applyFont="1" applyFill="1" applyBorder="1" applyAlignment="1" applyProtection="1">
      <alignment horizontal="left" vertical="top" wrapText="1"/>
      <protection hidden="1"/>
    </xf>
    <xf numFmtId="49" fontId="3" fillId="0" borderId="3" xfId="0" applyNumberFormat="1" applyFont="1" applyBorder="1" applyAlignment="1" applyProtection="1">
      <alignment vertical="top" wrapText="1"/>
      <protection locked="0"/>
    </xf>
    <xf numFmtId="0" fontId="3" fillId="0" borderId="3" xfId="0" applyFont="1" applyBorder="1" applyAlignment="1" applyProtection="1">
      <alignment horizontal="left" vertical="top" wrapText="1"/>
      <protection locked="0"/>
    </xf>
    <xf numFmtId="0" fontId="6" fillId="0" borderId="0" xfId="0" applyFont="1"/>
    <xf numFmtId="0" fontId="3" fillId="0" borderId="0" xfId="0" applyFont="1" applyProtection="1">
      <protection locked="0"/>
    </xf>
    <xf numFmtId="0" fontId="4" fillId="0" borderId="0" xfId="0" applyFont="1" applyProtection="1">
      <protection locked="0"/>
    </xf>
    <xf numFmtId="0" fontId="3" fillId="0" borderId="0" xfId="0" applyFont="1" applyAlignment="1" applyProtection="1">
      <alignment horizontal="left"/>
      <protection locked="0"/>
    </xf>
    <xf numFmtId="0" fontId="3" fillId="0" borderId="3" xfId="0" applyFont="1" applyBorder="1" applyAlignment="1" applyProtection="1">
      <alignment vertical="top" wrapText="1"/>
      <protection locked="0"/>
    </xf>
    <xf numFmtId="49" fontId="1" fillId="0" borderId="3" xfId="0" applyNumberFormat="1" applyFont="1" applyBorder="1" applyAlignment="1" applyProtection="1">
      <alignment vertical="top" wrapText="1"/>
      <protection locked="0"/>
    </xf>
    <xf numFmtId="49" fontId="3" fillId="0" borderId="0" xfId="0" applyNumberFormat="1" applyFont="1" applyProtection="1">
      <protection locked="0"/>
    </xf>
    <xf numFmtId="2" fontId="3" fillId="0" borderId="3" xfId="1" applyNumberFormat="1" applyFont="1" applyFill="1" applyBorder="1" applyAlignment="1" applyProtection="1">
      <alignment horizontal="left" vertical="top" wrapText="1"/>
      <protection locked="0"/>
    </xf>
    <xf numFmtId="0" fontId="3" fillId="0" borderId="0" xfId="0" applyFont="1" applyAlignment="1" applyProtection="1">
      <alignment wrapText="1"/>
      <protection locked="0" hidden="1"/>
    </xf>
    <xf numFmtId="0" fontId="7" fillId="0" borderId="0" xfId="0" applyFont="1"/>
    <xf numFmtId="0" fontId="8" fillId="0" borderId="3" xfId="0" applyFont="1" applyBorder="1" applyAlignment="1">
      <alignment vertical="top" wrapText="1"/>
    </xf>
    <xf numFmtId="49" fontId="3" fillId="0" borderId="3" xfId="0" applyNumberFormat="1" applyFont="1" applyBorder="1" applyAlignment="1" applyProtection="1">
      <alignment horizontal="left" vertical="top" wrapText="1"/>
      <protection locked="0"/>
    </xf>
    <xf numFmtId="49" fontId="3" fillId="0" borderId="3" xfId="0" applyNumberFormat="1" applyFont="1" applyBorder="1" applyAlignment="1">
      <alignment horizontal="left" vertical="top" wrapText="1"/>
    </xf>
    <xf numFmtId="49" fontId="3" fillId="0" borderId="3" xfId="1" applyNumberFormat="1" applyFont="1" applyFill="1" applyBorder="1" applyAlignment="1" applyProtection="1">
      <alignment horizontal="left" vertical="top" wrapText="1"/>
      <protection hidden="1"/>
    </xf>
    <xf numFmtId="49" fontId="3" fillId="0" borderId="3" xfId="1" applyNumberFormat="1" applyFont="1" applyFill="1" applyBorder="1" applyAlignment="1">
      <alignment horizontal="left" vertical="top" wrapText="1"/>
    </xf>
    <xf numFmtId="0" fontId="3" fillId="0" borderId="0" xfId="0" applyFont="1" applyAlignment="1">
      <alignment horizontal="left" wrapText="1"/>
    </xf>
    <xf numFmtId="49" fontId="3" fillId="0" borderId="3" xfId="0" applyNumberFormat="1" applyFont="1" applyBorder="1" applyAlignment="1">
      <alignment vertical="top" wrapText="1"/>
    </xf>
    <xf numFmtId="49" fontId="6" fillId="0" borderId="4" xfId="0" applyNumberFormat="1" applyFont="1" applyBorder="1"/>
    <xf numFmtId="0" fontId="6" fillId="0" borderId="4" xfId="0" applyFont="1" applyBorder="1"/>
    <xf numFmtId="49" fontId="3" fillId="0" borderId="0" xfId="0" applyNumberFormat="1" applyFont="1" applyAlignment="1" applyProtection="1">
      <alignment horizontal="left"/>
      <protection locked="0"/>
    </xf>
    <xf numFmtId="0" fontId="9" fillId="0" borderId="3" xfId="0" applyFont="1" applyBorder="1" applyAlignment="1">
      <alignment horizontal="left" vertical="top" wrapText="1"/>
    </xf>
    <xf numFmtId="0" fontId="3" fillId="0" borderId="3" xfId="0" applyFont="1" applyBorder="1" applyAlignment="1">
      <alignment horizontal="left" vertical="top"/>
    </xf>
    <xf numFmtId="0" fontId="3" fillId="0" borderId="0" xfId="0" applyFont="1" applyAlignment="1">
      <alignment horizontal="left" vertical="top"/>
    </xf>
    <xf numFmtId="0" fontId="9" fillId="0" borderId="0" xfId="0" applyFont="1" applyAlignment="1">
      <alignment vertical="center"/>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3" fillId="0" borderId="0" xfId="0" applyFont="1" applyAlignment="1">
      <alignment horizontal="justify" vertical="center"/>
    </xf>
    <xf numFmtId="0" fontId="12" fillId="0" borderId="0" xfId="0" applyFont="1" applyAlignment="1">
      <alignment horizontal="left" vertical="center"/>
    </xf>
    <xf numFmtId="49" fontId="3" fillId="0" borderId="0" xfId="0" applyNumberFormat="1" applyFont="1" applyAlignment="1">
      <alignment horizontal="left" wrapText="1"/>
    </xf>
    <xf numFmtId="0" fontId="11" fillId="0" borderId="0" xfId="0" applyFont="1" applyAlignment="1">
      <alignment horizontal="left" vertical="top"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vertical="top" wrapText="1"/>
    </xf>
    <xf numFmtId="0" fontId="3" fillId="0" borderId="6" xfId="0" applyFont="1" applyBorder="1" applyAlignment="1">
      <alignment vertical="top" wrapText="1"/>
    </xf>
    <xf numFmtId="0" fontId="11" fillId="0" borderId="1" xfId="0" applyFont="1" applyBorder="1" applyAlignment="1">
      <alignment horizontal="center" vertical="center" wrapText="1"/>
    </xf>
    <xf numFmtId="0" fontId="11" fillId="0" borderId="0" xfId="0" applyFont="1" applyAlignment="1">
      <alignment horizontal="center" vertical="center"/>
    </xf>
    <xf numFmtId="0" fontId="6" fillId="0" borderId="0" xfId="0" applyFont="1" applyAlignment="1">
      <alignment horizontal="left"/>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a:extLst>
            <a:ext uri="{FF2B5EF4-FFF2-40B4-BE49-F238E27FC236}">
              <a16:creationId xmlns:a16="http://schemas.microsoft.com/office/drawing/2014/main" xmlns="" id="{412CBF55-3E57-5A58-3610-9F100000A5A1}"/>
            </a:ext>
          </a:extLst>
        </xdr:cNvPr>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a:extLst>
            <a:ext uri="{FF2B5EF4-FFF2-40B4-BE49-F238E27FC236}">
              <a16:creationId xmlns:a16="http://schemas.microsoft.com/office/drawing/2014/main" xmlns="" id="{DC0AEC58-50B4-C228-1891-BE0D8CA37554}"/>
            </a:ext>
          </a:extLst>
        </xdr:cNvPr>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endParaRPr lang="ru-RU"/>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581025</xdr:colOff>
      <xdr:row>1</xdr:row>
      <xdr:rowOff>371475</xdr:rowOff>
    </xdr:from>
    <xdr:ext cx="835100" cy="280205"/>
    <xdr:sp macro="" textlink="">
      <xdr:nvSpPr>
        <xdr:cNvPr id="5" name="TextBox 4">
          <a:extLst>
            <a:ext uri="{FF2B5EF4-FFF2-40B4-BE49-F238E27FC236}">
              <a16:creationId xmlns:a16="http://schemas.microsoft.com/office/drawing/2014/main" xmlns="" id="{4ED24183-1A0C-381D-35F8-CEA6FCE55BE3}"/>
            </a:ext>
          </a:extLst>
        </xdr:cNvPr>
        <xdr:cNvSpPr txBox="1"/>
      </xdr:nvSpPr>
      <xdr:spPr>
        <a:xfrm>
          <a:off x="9929132" y="1460046"/>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a:extLst>
            <a:ext uri="{FF2B5EF4-FFF2-40B4-BE49-F238E27FC236}">
              <a16:creationId xmlns:a16="http://schemas.microsoft.com/office/drawing/2014/main" xmlns="" id="{4550D6B4-A51C-70D3-6A18-D08535CA98E9}"/>
            </a:ext>
          </a:extLst>
        </xdr:cNvPr>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endParaRPr lang="ru-RU"/>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tabSelected="1" view="pageBreakPreview" zoomScale="70" zoomScaleNormal="95" zoomScaleSheetLayoutView="70" workbookViewId="0">
      <selection sqref="A1:B1"/>
    </sheetView>
  </sheetViews>
  <sheetFormatPr defaultColWidth="9.140625" defaultRowHeight="20.25"/>
  <cols>
    <col min="1" max="1" width="60.85546875" style="4" customWidth="1"/>
    <col min="2" max="2" width="210.28515625" style="4" customWidth="1"/>
    <col min="3" max="23" width="9.140625" style="3"/>
    <col min="24" max="16384" width="9.140625" style="1"/>
  </cols>
  <sheetData>
    <row r="1" spans="1:5" ht="48.75" customHeight="1">
      <c r="A1" s="50" t="s">
        <v>0</v>
      </c>
      <c r="B1" s="50"/>
      <c r="E1" s="26"/>
    </row>
    <row r="2" spans="1:5" ht="7.5" customHeight="1">
      <c r="A2" s="5"/>
    </row>
    <row r="3" spans="1:5" ht="20.25" hidden="1" customHeight="1">
      <c r="A3" s="7" t="s">
        <v>1</v>
      </c>
      <c r="B3" s="23"/>
    </row>
    <row r="4" spans="1:5" ht="20.25" hidden="1" customHeight="1">
      <c r="A4" s="7" t="s">
        <v>2</v>
      </c>
      <c r="B4" s="17"/>
    </row>
    <row r="5" spans="1:5" ht="20.25" customHeight="1">
      <c r="A5" s="7" t="s">
        <v>11</v>
      </c>
      <c r="B5" s="16" t="s">
        <v>73</v>
      </c>
    </row>
    <row r="6" spans="1:5" ht="20.25" customHeight="1">
      <c r="A6" s="9" t="s">
        <v>12</v>
      </c>
      <c r="B6" s="17">
        <v>1</v>
      </c>
    </row>
    <row r="7" spans="1:5" ht="20.25" customHeight="1">
      <c r="A7" s="51" t="s">
        <v>13</v>
      </c>
      <c r="B7" s="52"/>
    </row>
    <row r="8" spans="1:5" ht="20.25" customHeight="1">
      <c r="A8" s="10" t="s">
        <v>18</v>
      </c>
      <c r="B8" s="17">
        <v>590771263</v>
      </c>
    </row>
    <row r="9" spans="1:5">
      <c r="A9" s="11" t="s">
        <v>14</v>
      </c>
      <c r="B9" s="16" t="s">
        <v>74</v>
      </c>
    </row>
    <row r="10" spans="1:5">
      <c r="A10" s="11" t="s">
        <v>15</v>
      </c>
      <c r="B10" s="16" t="s">
        <v>75</v>
      </c>
    </row>
    <row r="11" spans="1:5">
      <c r="A11" s="11" t="s">
        <v>17</v>
      </c>
      <c r="B11" s="16" t="s">
        <v>76</v>
      </c>
    </row>
    <row r="12" spans="1:5">
      <c r="A12" s="11" t="s">
        <v>16</v>
      </c>
      <c r="B12" s="16" t="s">
        <v>77</v>
      </c>
    </row>
    <row r="13" spans="1:5">
      <c r="A13" s="11" t="s">
        <v>19</v>
      </c>
      <c r="B13" s="34" t="s">
        <v>78</v>
      </c>
    </row>
    <row r="14" spans="1:5" ht="62.25" customHeight="1">
      <c r="A14" s="7" t="s">
        <v>8</v>
      </c>
      <c r="B14" s="34" t="s">
        <v>130</v>
      </c>
    </row>
    <row r="15" spans="1:5" ht="41.25" customHeight="1">
      <c r="A15" s="7" t="s">
        <v>9</v>
      </c>
      <c r="B15" s="34" t="s">
        <v>80</v>
      </c>
    </row>
    <row r="16" spans="1:5" ht="263.25">
      <c r="A16" s="7" t="s">
        <v>20</v>
      </c>
      <c r="B16" s="12" t="s">
        <v>139</v>
      </c>
    </row>
    <row r="17" spans="1:2" ht="60.75" customHeight="1">
      <c r="A17" s="7" t="s">
        <v>7</v>
      </c>
      <c r="B17" s="34" t="s">
        <v>81</v>
      </c>
    </row>
    <row r="18" spans="1:2" ht="60.75" customHeight="1">
      <c r="A18" s="7" t="s">
        <v>21</v>
      </c>
      <c r="B18" s="34" t="s">
        <v>82</v>
      </c>
    </row>
    <row r="19" spans="1:2" ht="20.25" customHeight="1">
      <c r="A19" s="53" t="s">
        <v>23</v>
      </c>
      <c r="B19" s="54"/>
    </row>
    <row r="20" spans="1:2" ht="20.25" customHeight="1">
      <c r="A20" s="10" t="s">
        <v>3</v>
      </c>
      <c r="B20" s="8">
        <v>1</v>
      </c>
    </row>
    <row r="21" spans="1:2" ht="20.25" customHeight="1">
      <c r="A21" s="10" t="s">
        <v>5</v>
      </c>
      <c r="B21" s="8" t="s">
        <v>51</v>
      </c>
    </row>
    <row r="22" spans="1:2" ht="20.25" customHeight="1">
      <c r="A22" s="13" t="s">
        <v>6</v>
      </c>
      <c r="B22" s="15">
        <f>B23+B24</f>
        <v>5000</v>
      </c>
    </row>
    <row r="23" spans="1:2" ht="20.25" customHeight="1">
      <c r="A23" s="10" t="s">
        <v>24</v>
      </c>
      <c r="B23" s="14">
        <v>4520</v>
      </c>
    </row>
    <row r="24" spans="1:2" ht="20.25" customHeight="1">
      <c r="A24" s="10" t="s">
        <v>4</v>
      </c>
      <c r="B24" s="14">
        <v>480</v>
      </c>
    </row>
    <row r="25" spans="1:2" ht="63" customHeight="1">
      <c r="A25" s="7" t="s">
        <v>25</v>
      </c>
      <c r="B25" s="12" t="s">
        <v>83</v>
      </c>
    </row>
  </sheetData>
  <protectedRanges>
    <protectedRange sqref="B13:B18 B20:B21 B23:B25" name="разрешено для редактирования"/>
  </protectedRanges>
  <mergeCells count="3">
    <mergeCell ref="A1:B1"/>
    <mergeCell ref="A7:B7"/>
    <mergeCell ref="A19:B19"/>
  </mergeCells>
  <dataValidations count="5">
    <dataValidation type="whole" allowBlank="1" showInputMessage="1" showErrorMessage="1" errorTitle="Формат ячейки" error="Значение ячейки должно быть циферным, 9 символов" sqref="B8 B4">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sheetPr>
  <dimension ref="A1:B22"/>
  <sheetViews>
    <sheetView showGridLines="0" view="pageBreakPreview" topLeftCell="A10" zoomScale="70" zoomScaleNormal="70" zoomScaleSheetLayoutView="70" workbookViewId="0">
      <selection activeCell="B22" sqref="B22"/>
    </sheetView>
  </sheetViews>
  <sheetFormatPr defaultColWidth="9.140625" defaultRowHeight="20.25"/>
  <cols>
    <col min="1" max="1" width="44.7109375" style="3" customWidth="1"/>
    <col min="2" max="2" width="95.42578125" style="40" customWidth="1"/>
    <col min="3" max="16384" width="9.140625" style="1"/>
  </cols>
  <sheetData>
    <row r="1" spans="1:2" ht="85.5" customHeight="1">
      <c r="A1" s="56" t="s">
        <v>71</v>
      </c>
      <c r="B1" s="56"/>
    </row>
    <row r="2" spans="1:2" ht="38.25" customHeight="1">
      <c r="A2" s="38" t="s">
        <v>48</v>
      </c>
      <c r="B2" s="39" t="s">
        <v>102</v>
      </c>
    </row>
    <row r="3" spans="1:2" ht="30" customHeight="1">
      <c r="A3" s="8" t="s">
        <v>37</v>
      </c>
      <c r="B3" s="39" t="s">
        <v>103</v>
      </c>
    </row>
    <row r="4" spans="1:2" ht="30" customHeight="1">
      <c r="A4" s="8" t="s">
        <v>36</v>
      </c>
      <c r="B4" s="39" t="s">
        <v>104</v>
      </c>
    </row>
    <row r="5" spans="1:2" ht="40.5">
      <c r="A5" s="8" t="s">
        <v>72</v>
      </c>
      <c r="B5" s="39" t="s">
        <v>105</v>
      </c>
    </row>
    <row r="6" spans="1:2" ht="30" customHeight="1">
      <c r="A6" s="8" t="s">
        <v>46</v>
      </c>
      <c r="B6" s="39" t="s">
        <v>78</v>
      </c>
    </row>
    <row r="7" spans="1:2" ht="40.5" customHeight="1">
      <c r="A7" s="28" t="s">
        <v>27</v>
      </c>
      <c r="B7" s="39" t="s">
        <v>101</v>
      </c>
    </row>
    <row r="8" spans="1:2" ht="30" customHeight="1">
      <c r="A8" s="12" t="s">
        <v>28</v>
      </c>
      <c r="B8" s="39">
        <v>1</v>
      </c>
    </row>
    <row r="9" spans="1:2" ht="40.5" customHeight="1">
      <c r="A9" s="28" t="s">
        <v>29</v>
      </c>
      <c r="B9" s="39" t="s">
        <v>106</v>
      </c>
    </row>
    <row r="10" spans="1:2" ht="30" customHeight="1">
      <c r="A10" s="28" t="s">
        <v>45</v>
      </c>
      <c r="B10" s="39" t="s">
        <v>107</v>
      </c>
    </row>
    <row r="11" spans="1:2" ht="81" customHeight="1">
      <c r="A11" s="28" t="s">
        <v>44</v>
      </c>
      <c r="B11" s="8" t="s">
        <v>144</v>
      </c>
    </row>
    <row r="12" spans="1:2" ht="66" customHeight="1">
      <c r="A12" s="28" t="s">
        <v>41</v>
      </c>
      <c r="B12" s="39" t="s">
        <v>108</v>
      </c>
    </row>
    <row r="13" spans="1:2" ht="61.5" customHeight="1">
      <c r="A13" s="28" t="s">
        <v>40</v>
      </c>
      <c r="B13" s="8" t="s">
        <v>109</v>
      </c>
    </row>
    <row r="14" spans="1:2" ht="30" customHeight="1">
      <c r="A14" s="8" t="s">
        <v>35</v>
      </c>
      <c r="B14" s="39">
        <v>1</v>
      </c>
    </row>
    <row r="15" spans="1:2" ht="30" customHeight="1">
      <c r="A15" s="8" t="s">
        <v>39</v>
      </c>
      <c r="B15" s="39" t="str">
        <f>'Общие сведения'!$B$21</f>
        <v>EUR</v>
      </c>
    </row>
    <row r="16" spans="1:2" ht="30" customHeight="1">
      <c r="A16" s="8" t="s">
        <v>33</v>
      </c>
      <c r="B16" s="39">
        <v>5000</v>
      </c>
    </row>
    <row r="17" spans="1:2" ht="30" customHeight="1">
      <c r="A17" s="8" t="s">
        <v>31</v>
      </c>
      <c r="B17" s="39">
        <v>4520</v>
      </c>
    </row>
    <row r="18" spans="1:2" ht="30" customHeight="1">
      <c r="A18" s="8" t="s">
        <v>32</v>
      </c>
      <c r="B18" s="39">
        <v>480</v>
      </c>
    </row>
    <row r="19" spans="1:2" ht="102" customHeight="1">
      <c r="A19" s="28" t="s">
        <v>38</v>
      </c>
      <c r="B19" s="8" t="s">
        <v>146</v>
      </c>
    </row>
    <row r="20" spans="1:2" ht="108.75" customHeight="1">
      <c r="A20" s="12" t="s">
        <v>70</v>
      </c>
      <c r="B20" s="8" t="s">
        <v>145</v>
      </c>
    </row>
    <row r="21" spans="1:2" ht="102" customHeight="1">
      <c r="A21" s="12" t="s">
        <v>69</v>
      </c>
      <c r="B21" s="39" t="s">
        <v>128</v>
      </c>
    </row>
    <row r="22" spans="1:2" ht="108.75" customHeight="1">
      <c r="A22" s="12" t="s">
        <v>68</v>
      </c>
      <c r="B22" s="39" t="s">
        <v>129</v>
      </c>
    </row>
  </sheetData>
  <dataConsolidate link="1"/>
  <mergeCells count="1">
    <mergeCell ref="A1:B1"/>
  </mergeCells>
  <pageMargins left="0.61" right="0.28000000000000003" top="0.75" bottom="0.67"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Normal="100" zoomScaleSheetLayoutView="100" workbookViewId="0">
      <selection activeCell="D33" sqref="D33"/>
    </sheetView>
  </sheetViews>
  <sheetFormatPr defaultRowHeight="15"/>
  <cols>
    <col min="1" max="1" width="29" customWidth="1"/>
    <col min="2" max="2" width="22.5703125" customWidth="1"/>
  </cols>
  <sheetData>
    <row r="1" spans="1:2" ht="20.25">
      <c r="A1" s="57" t="s">
        <v>49</v>
      </c>
      <c r="B1" s="57"/>
    </row>
    <row r="2" spans="1:2">
      <c r="A2" s="27" t="s">
        <v>50</v>
      </c>
      <c r="B2" s="27" t="s">
        <v>62</v>
      </c>
    </row>
    <row r="3" spans="1:2">
      <c r="A3" s="27" t="s">
        <v>51</v>
      </c>
      <c r="B3" s="27" t="s">
        <v>61</v>
      </c>
    </row>
    <row r="4" spans="1:2">
      <c r="A4" s="27" t="s">
        <v>52</v>
      </c>
      <c r="B4" s="27" t="s">
        <v>58</v>
      </c>
    </row>
    <row r="5" spans="1:2">
      <c r="A5" s="27" t="s">
        <v>56</v>
      </c>
      <c r="B5" s="27" t="s">
        <v>57</v>
      </c>
    </row>
    <row r="6" spans="1:2">
      <c r="A6" s="27" t="s">
        <v>54</v>
      </c>
      <c r="B6" s="27" t="s">
        <v>60</v>
      </c>
    </row>
    <row r="7" spans="1:2">
      <c r="A7" s="27" t="s">
        <v>53</v>
      </c>
      <c r="B7" s="27" t="s">
        <v>63</v>
      </c>
    </row>
    <row r="8" spans="1:2">
      <c r="A8" s="27" t="s">
        <v>55</v>
      </c>
      <c r="B8" s="27" t="s">
        <v>59</v>
      </c>
    </row>
  </sheetData>
  <sheetProtection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B5"/>
  <sheetViews>
    <sheetView zoomScaleNormal="100" zoomScaleSheetLayoutView="70" workbookViewId="0">
      <selection activeCell="A2" sqref="A2"/>
    </sheetView>
  </sheetViews>
  <sheetFormatPr defaultColWidth="9.140625" defaultRowHeight="20.25"/>
  <cols>
    <col min="1" max="1" width="246.85546875" style="24" customWidth="1"/>
    <col min="2" max="16384" width="9.140625" style="1"/>
  </cols>
  <sheetData>
    <row r="1" spans="1:2" ht="21" thickBot="1">
      <c r="A1" s="35" t="s">
        <v>22</v>
      </c>
      <c r="B1" s="18"/>
    </row>
    <row r="2" spans="1:2" ht="21" thickTop="1">
      <c r="A2" s="24" t="s">
        <v>132</v>
      </c>
    </row>
    <row r="3" spans="1:2">
      <c r="A3" s="24" t="s">
        <v>133</v>
      </c>
    </row>
    <row r="4" spans="1:2">
      <c r="A4" s="24" t="s">
        <v>131</v>
      </c>
    </row>
    <row r="5" spans="1:2">
      <c r="A5" s="24" t="s">
        <v>134</v>
      </c>
    </row>
  </sheetData>
  <dataValidations xWindow="1148" yWindow="341"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B15"/>
  <sheetViews>
    <sheetView view="pageBreakPreview" zoomScaleNormal="100" zoomScaleSheetLayoutView="100" workbookViewId="0">
      <selection activeCell="A14" sqref="A14"/>
    </sheetView>
  </sheetViews>
  <sheetFormatPr defaultColWidth="9.140625" defaultRowHeight="21"/>
  <cols>
    <col min="1" max="1" width="246.85546875" style="20" customWidth="1"/>
    <col min="2" max="16384" width="9.140625" style="6"/>
  </cols>
  <sheetData>
    <row r="1" spans="1:2" s="1" customFormat="1" thickBot="1">
      <c r="A1" s="36" t="s">
        <v>26</v>
      </c>
      <c r="B1" s="18"/>
    </row>
    <row r="2" spans="1:2" s="1" customFormat="1" thickTop="1">
      <c r="A2" s="19" t="s">
        <v>84</v>
      </c>
    </row>
    <row r="3" spans="1:2" s="1" customFormat="1" ht="20.25">
      <c r="A3" s="19" t="s">
        <v>85</v>
      </c>
    </row>
    <row r="4" spans="1:2" s="1" customFormat="1" ht="20.25">
      <c r="A4" s="19" t="s">
        <v>86</v>
      </c>
    </row>
    <row r="5" spans="1:2" s="1" customFormat="1" ht="20.25">
      <c r="A5" s="19" t="s">
        <v>87</v>
      </c>
    </row>
    <row r="6" spans="1:2" s="1" customFormat="1" ht="20.25">
      <c r="A6" s="19" t="s">
        <v>88</v>
      </c>
    </row>
    <row r="7" spans="1:2">
      <c r="A7" s="20" t="s">
        <v>89</v>
      </c>
    </row>
    <row r="8" spans="1:2">
      <c r="A8" s="20" t="s">
        <v>90</v>
      </c>
    </row>
    <row r="9" spans="1:2">
      <c r="A9" s="20" t="s">
        <v>91</v>
      </c>
    </row>
    <row r="10" spans="1:2">
      <c r="A10" s="20" t="s">
        <v>92</v>
      </c>
    </row>
    <row r="11" spans="1:2">
      <c r="A11" s="20" t="s">
        <v>93</v>
      </c>
    </row>
    <row r="12" spans="1:2">
      <c r="A12" s="20" t="s">
        <v>94</v>
      </c>
    </row>
    <row r="13" spans="1:2">
      <c r="A13" s="20" t="s">
        <v>95</v>
      </c>
    </row>
    <row r="14" spans="1:2">
      <c r="A14" s="20" t="s">
        <v>96</v>
      </c>
    </row>
    <row r="15" spans="1:2">
      <c r="A15" s="20" t="s">
        <v>97</v>
      </c>
    </row>
  </sheetData>
  <sheetProtection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X4"/>
  <sheetViews>
    <sheetView view="pageBreakPreview" zoomScaleNormal="100" zoomScaleSheetLayoutView="100" workbookViewId="0">
      <selection activeCell="A4" sqref="A4"/>
    </sheetView>
  </sheetViews>
  <sheetFormatPr defaultColWidth="9.140625" defaultRowHeight="20.25"/>
  <cols>
    <col min="1" max="1" width="246.85546875" style="21" customWidth="1"/>
    <col min="2" max="16384" width="9.140625" style="2"/>
  </cols>
  <sheetData>
    <row r="1" spans="1:24" ht="21" thickBot="1">
      <c r="A1" s="36" t="s">
        <v>10</v>
      </c>
      <c r="B1" s="18"/>
      <c r="C1" s="18"/>
      <c r="D1" s="18"/>
    </row>
    <row r="2" spans="1:24" ht="21" thickTop="1">
      <c r="A2" s="37" t="s">
        <v>98</v>
      </c>
      <c r="B2" s="1"/>
      <c r="C2" s="1"/>
      <c r="D2" s="1"/>
      <c r="E2" s="1"/>
      <c r="F2" s="1"/>
      <c r="G2" s="1"/>
      <c r="H2" s="1"/>
      <c r="I2" s="1"/>
      <c r="J2" s="1"/>
      <c r="K2" s="1"/>
      <c r="L2" s="1"/>
      <c r="M2" s="1"/>
      <c r="N2" s="1"/>
      <c r="O2" s="1"/>
      <c r="P2" s="1"/>
      <c r="Q2" s="1"/>
      <c r="R2" s="1"/>
      <c r="S2" s="1"/>
      <c r="T2" s="1"/>
      <c r="U2" s="1"/>
      <c r="V2" s="1"/>
      <c r="W2" s="1"/>
      <c r="X2" s="1"/>
    </row>
    <row r="3" spans="1:24">
      <c r="A3" s="24" t="s">
        <v>99</v>
      </c>
      <c r="B3" s="1"/>
      <c r="C3" s="1"/>
      <c r="D3" s="1"/>
      <c r="E3" s="1"/>
      <c r="F3" s="1"/>
      <c r="G3" s="1"/>
      <c r="H3" s="1"/>
      <c r="I3" s="1"/>
      <c r="J3" s="1"/>
      <c r="K3" s="1"/>
      <c r="L3" s="1"/>
      <c r="M3" s="1"/>
      <c r="N3" s="1"/>
      <c r="O3" s="1"/>
      <c r="P3" s="1"/>
      <c r="Q3" s="1"/>
      <c r="R3" s="1"/>
      <c r="S3" s="1"/>
      <c r="T3" s="1"/>
      <c r="U3" s="1"/>
      <c r="V3" s="1"/>
      <c r="W3" s="1"/>
      <c r="X3" s="1"/>
    </row>
    <row r="4" spans="1:24">
      <c r="A4" s="21" t="s">
        <v>100</v>
      </c>
    </row>
  </sheetData>
  <sheetProtection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C25"/>
  <sheetViews>
    <sheetView showGridLines="0" view="pageBreakPreview" topLeftCell="A7" zoomScaleNormal="70" zoomScaleSheetLayoutView="100" workbookViewId="0">
      <selection activeCell="F16" sqref="E16:F16"/>
    </sheetView>
  </sheetViews>
  <sheetFormatPr defaultColWidth="9.140625" defaultRowHeight="20.25"/>
  <cols>
    <col min="1" max="1" width="44.7109375" style="3" customWidth="1"/>
    <col min="2" max="2" width="95.7109375" style="33" customWidth="1"/>
    <col min="3" max="3" width="9.140625" style="1" hidden="1" customWidth="1"/>
    <col min="4" max="4" width="18.28515625" style="1" customWidth="1"/>
    <col min="5" max="16384" width="9.140625" style="1"/>
  </cols>
  <sheetData>
    <row r="1" spans="1:3" ht="85.5" customHeight="1">
      <c r="A1" s="55" t="s">
        <v>67</v>
      </c>
      <c r="B1" s="55"/>
    </row>
    <row r="2" spans="1:3" ht="60.75">
      <c r="A2" s="8" t="s">
        <v>13</v>
      </c>
      <c r="B2" s="29" t="s">
        <v>74</v>
      </c>
    </row>
    <row r="3" spans="1:3" ht="30" customHeight="1">
      <c r="A3" s="8" t="s">
        <v>18</v>
      </c>
      <c r="B3" s="29">
        <v>590771263</v>
      </c>
    </row>
    <row r="4" spans="1:3" ht="30" customHeight="1">
      <c r="A4" s="8" t="s">
        <v>15</v>
      </c>
      <c r="B4" s="29" t="s">
        <v>75</v>
      </c>
    </row>
    <row r="5" spans="1:3" ht="30" customHeight="1">
      <c r="A5" s="8" t="s">
        <v>17</v>
      </c>
      <c r="B5" s="29" t="s">
        <v>76</v>
      </c>
    </row>
    <row r="6" spans="1:3" ht="30" customHeight="1">
      <c r="A6" s="8" t="s">
        <v>16</v>
      </c>
      <c r="B6" s="29" t="s">
        <v>77</v>
      </c>
    </row>
    <row r="7" spans="1:3" ht="30" customHeight="1">
      <c r="A7" s="8" t="s">
        <v>19</v>
      </c>
      <c r="B7" s="30" t="s">
        <v>78</v>
      </c>
    </row>
    <row r="8" spans="1:3" ht="40.5" customHeight="1">
      <c r="A8" s="28" t="s">
        <v>11</v>
      </c>
      <c r="B8" s="29" t="s">
        <v>73</v>
      </c>
    </row>
    <row r="9" spans="1:3" ht="30" customHeight="1">
      <c r="A9" s="12" t="s">
        <v>12</v>
      </c>
      <c r="B9" s="29">
        <v>1</v>
      </c>
    </row>
    <row r="10" spans="1:3" ht="40.5" customHeight="1">
      <c r="A10" s="28" t="s">
        <v>8</v>
      </c>
      <c r="B10" s="30" t="s">
        <v>79</v>
      </c>
    </row>
    <row r="11" spans="1:3" ht="30" customHeight="1">
      <c r="A11" s="28" t="s">
        <v>9</v>
      </c>
      <c r="B11" s="30" t="s">
        <v>80</v>
      </c>
    </row>
    <row r="12" spans="1:3" ht="288" customHeight="1">
      <c r="A12" s="28" t="s">
        <v>20</v>
      </c>
      <c r="B12" s="30" t="s">
        <v>139</v>
      </c>
    </row>
    <row r="13" spans="1:3" ht="47.45" customHeight="1">
      <c r="A13" s="28" t="s">
        <v>7</v>
      </c>
      <c r="B13" s="33" t="s">
        <v>81</v>
      </c>
      <c r="C13" s="30" t="s">
        <v>81</v>
      </c>
    </row>
    <row r="14" spans="1:3" ht="61.5" customHeight="1">
      <c r="A14" s="28" t="s">
        <v>21</v>
      </c>
      <c r="B14" s="30" t="s">
        <v>82</v>
      </c>
    </row>
    <row r="15" spans="1:3" ht="30" customHeight="1">
      <c r="A15" s="8" t="s">
        <v>3</v>
      </c>
      <c r="B15" s="30">
        <v>1</v>
      </c>
    </row>
    <row r="16" spans="1:3" ht="30" customHeight="1">
      <c r="A16" s="8" t="s">
        <v>5</v>
      </c>
      <c r="B16" s="30" t="str">
        <f>'Общие сведения'!$B$21</f>
        <v>EUR</v>
      </c>
    </row>
    <row r="17" spans="1:2" ht="30" customHeight="1">
      <c r="A17" s="8" t="s">
        <v>6</v>
      </c>
      <c r="B17" s="31">
        <f>'Общие сведения'!$B$22</f>
        <v>5000</v>
      </c>
    </row>
    <row r="18" spans="1:2" ht="30" customHeight="1">
      <c r="A18" s="8" t="s">
        <v>24</v>
      </c>
      <c r="B18" s="32">
        <f>'Общие сведения'!$B$23</f>
        <v>4520</v>
      </c>
    </row>
    <row r="19" spans="1:2" ht="30" customHeight="1">
      <c r="A19" s="8" t="s">
        <v>4</v>
      </c>
      <c r="B19" s="32">
        <f>'Общие сведения'!$B$24</f>
        <v>480</v>
      </c>
    </row>
    <row r="20" spans="1:2" ht="228" customHeight="1">
      <c r="A20" s="28" t="s">
        <v>25</v>
      </c>
      <c r="B20" s="30" t="s">
        <v>83</v>
      </c>
    </row>
    <row r="21" spans="1:2" ht="108.75" customHeight="1">
      <c r="A21" s="34" t="s">
        <v>64</v>
      </c>
      <c r="B21" s="30" t="s">
        <v>141</v>
      </c>
    </row>
    <row r="22" spans="1:2" ht="102" customHeight="1">
      <c r="A22" s="12" t="s">
        <v>65</v>
      </c>
      <c r="B22" s="30" t="s">
        <v>142</v>
      </c>
    </row>
    <row r="23" spans="1:2" ht="108.75" customHeight="1">
      <c r="A23" s="12" t="s">
        <v>66</v>
      </c>
      <c r="B23" s="30" t="s">
        <v>143</v>
      </c>
    </row>
    <row r="24" spans="1:2" ht="40.5">
      <c r="B24" s="49" t="str">
        <f>'Задачи проекта'!$A$2</f>
        <v xml:space="preserve">Развивать познавательный и активный досуг инвалидов путем организации социального туризма. </v>
      </c>
    </row>
    <row r="25" spans="1:2" ht="40.5">
      <c r="B25" s="49" t="str">
        <f>'Задачи проекта'!$A$2</f>
        <v xml:space="preserve">Развивать познавательный и активный досуг инвалидов путем организации социального туризма. </v>
      </c>
    </row>
  </sheetData>
  <protectedRanges>
    <protectedRange sqref="B7" name="разрешено для редактирования"/>
    <protectedRange sqref="B18:B20 C13 B10:B12 B14:B16" name="разрешено для редактирования_1"/>
  </protectedRanges>
  <dataConsolidate link="1"/>
  <mergeCells count="1">
    <mergeCell ref="A1:B1"/>
  </mergeCell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view="pageBreakPreview" topLeftCell="A16" zoomScale="70" zoomScaleNormal="55" zoomScaleSheetLayoutView="70" workbookViewId="0">
      <selection activeCell="B15" sqref="B15"/>
    </sheetView>
  </sheetViews>
  <sheetFormatPr defaultColWidth="9.140625" defaultRowHeight="20.25"/>
  <cols>
    <col min="1" max="1" width="57.140625" style="4" customWidth="1"/>
    <col min="2" max="2" width="210.28515625" style="4" customWidth="1"/>
    <col min="3" max="23" width="9.140625" style="3"/>
    <col min="24" max="16384" width="9.140625" style="1"/>
  </cols>
  <sheetData>
    <row r="1" spans="1:2" ht="48.75" customHeight="1">
      <c r="A1" s="50" t="s">
        <v>71</v>
      </c>
      <c r="B1" s="50"/>
    </row>
    <row r="2" spans="1:2" ht="7.5" customHeight="1">
      <c r="A2" s="5"/>
    </row>
    <row r="3" spans="1:2" s="3" customFormat="1" ht="20.25" customHeight="1">
      <c r="A3" s="7" t="s">
        <v>27</v>
      </c>
      <c r="B3" s="1" t="s">
        <v>101</v>
      </c>
    </row>
    <row r="4" spans="1:2" s="3" customFormat="1" ht="20.25" customHeight="1">
      <c r="A4" s="9" t="s">
        <v>28</v>
      </c>
      <c r="B4" s="17">
        <v>1</v>
      </c>
    </row>
    <row r="5" spans="1:2" s="3" customFormat="1" ht="20.25" customHeight="1">
      <c r="A5" s="51" t="s">
        <v>47</v>
      </c>
      <c r="B5" s="52"/>
    </row>
    <row r="6" spans="1:2" s="3" customFormat="1">
      <c r="A6" s="11" t="s">
        <v>48</v>
      </c>
      <c r="B6" s="41" t="s">
        <v>102</v>
      </c>
    </row>
    <row r="7" spans="1:2" s="3" customFormat="1" ht="21" thickBot="1">
      <c r="A7" s="11" t="s">
        <v>37</v>
      </c>
      <c r="B7" s="41" t="s">
        <v>103</v>
      </c>
    </row>
    <row r="8" spans="1:2" s="3" customFormat="1" ht="21" thickBot="1">
      <c r="A8" s="11" t="s">
        <v>36</v>
      </c>
      <c r="B8" s="42" t="s">
        <v>104</v>
      </c>
    </row>
    <row r="9" spans="1:2" s="3" customFormat="1" ht="21" thickBot="1">
      <c r="A9" s="11" t="s">
        <v>72</v>
      </c>
      <c r="B9" s="41" t="s">
        <v>105</v>
      </c>
    </row>
    <row r="10" spans="1:2" s="3" customFormat="1" ht="21" thickBot="1">
      <c r="A10" s="11" t="s">
        <v>46</v>
      </c>
      <c r="B10" s="42" t="s">
        <v>78</v>
      </c>
    </row>
    <row r="11" spans="1:2" s="3" customFormat="1" ht="62.25" customHeight="1">
      <c r="A11" s="7" t="s">
        <v>29</v>
      </c>
      <c r="B11" s="1" t="s">
        <v>106</v>
      </c>
    </row>
    <row r="12" spans="1:2" s="3" customFormat="1" ht="41.25" customHeight="1">
      <c r="A12" s="7" t="s">
        <v>45</v>
      </c>
      <c r="B12" s="1" t="s">
        <v>107</v>
      </c>
    </row>
    <row r="13" spans="1:2" s="3" customFormat="1" ht="263.25">
      <c r="A13" s="7" t="s">
        <v>44</v>
      </c>
      <c r="B13" s="22" t="s">
        <v>140</v>
      </c>
    </row>
    <row r="14" spans="1:2" s="3" customFormat="1" ht="60.75" customHeight="1">
      <c r="A14" s="7" t="s">
        <v>41</v>
      </c>
      <c r="B14" s="16" t="s">
        <v>108</v>
      </c>
    </row>
    <row r="15" spans="1:2" s="3" customFormat="1" ht="60.75" customHeight="1">
      <c r="A15" s="7" t="s">
        <v>40</v>
      </c>
      <c r="B15" s="16" t="s">
        <v>109</v>
      </c>
    </row>
    <row r="16" spans="1:2" s="3" customFormat="1" ht="20.25" customHeight="1">
      <c r="A16" s="53" t="s">
        <v>34</v>
      </c>
      <c r="B16" s="54"/>
    </row>
    <row r="17" spans="1:2" s="3" customFormat="1" ht="20.25" customHeight="1">
      <c r="A17" s="10" t="s">
        <v>35</v>
      </c>
      <c r="B17" s="17">
        <v>1</v>
      </c>
    </row>
    <row r="18" spans="1:2" s="3" customFormat="1" ht="20.25" customHeight="1">
      <c r="A18" s="10" t="s">
        <v>39</v>
      </c>
      <c r="B18" s="17" t="str">
        <f>'Общие сведения'!$B$21</f>
        <v>EUR</v>
      </c>
    </row>
    <row r="19" spans="1:2" s="3" customFormat="1" ht="20.25" customHeight="1">
      <c r="A19" s="13" t="s">
        <v>33</v>
      </c>
      <c r="B19" s="15">
        <f>B20+B21</f>
        <v>5000</v>
      </c>
    </row>
    <row r="20" spans="1:2" s="3" customFormat="1" ht="20.25" customHeight="1">
      <c r="A20" s="10" t="s">
        <v>31</v>
      </c>
      <c r="B20" s="25">
        <v>4520</v>
      </c>
    </row>
    <row r="21" spans="1:2" s="3" customFormat="1" ht="20.25" customHeight="1">
      <c r="A21" s="10" t="s">
        <v>32</v>
      </c>
      <c r="B21" s="25">
        <v>480</v>
      </c>
    </row>
    <row r="22" spans="1:2" s="3" customFormat="1" ht="63" customHeight="1">
      <c r="A22" s="7" t="s">
        <v>38</v>
      </c>
      <c r="B22" s="22" t="s">
        <v>110</v>
      </c>
    </row>
  </sheetData>
  <sheetProtection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formula1>0</formula1>
      <formula2>99</formula2>
    </dataValidation>
    <dataValidation type="decimal" operator="greaterThanOrEqual" allowBlank="1" showInputMessage="1" showErrorMessage="1" errorTitle="Формат ячейки" error="Введите сумму" sqref="B21">
      <formula1>0</formula1>
    </dataValidation>
    <dataValidation type="whole" operator="greaterThan" allowBlank="1" showInputMessage="1" showErrorMessage="1" errorTitle="Формат ячейки" error="Введите целое число" sqref="B17">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B5"/>
  <sheetViews>
    <sheetView view="pageBreakPreview" zoomScaleNormal="100" zoomScaleSheetLayoutView="100" workbookViewId="0">
      <selection activeCell="A5" sqref="A5"/>
    </sheetView>
  </sheetViews>
  <sheetFormatPr defaultColWidth="9.140625" defaultRowHeight="20.25"/>
  <cols>
    <col min="1" max="1" width="246.85546875" style="19" customWidth="1"/>
    <col min="2" max="16384" width="9.140625" style="1"/>
  </cols>
  <sheetData>
    <row r="1" spans="1:2" ht="21" thickBot="1">
      <c r="A1" s="36" t="s">
        <v>42</v>
      </c>
      <c r="B1" s="18"/>
    </row>
    <row r="2" spans="1:2" ht="21" thickTop="1">
      <c r="A2" s="1" t="s">
        <v>135</v>
      </c>
    </row>
    <row r="3" spans="1:2">
      <c r="A3" s="48" t="s">
        <v>136</v>
      </c>
    </row>
    <row r="4" spans="1:2">
      <c r="A4" s="48" t="s">
        <v>137</v>
      </c>
    </row>
    <row r="5" spans="1:2">
      <c r="A5" s="48" t="s">
        <v>138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B15"/>
  <sheetViews>
    <sheetView view="pageBreakPreview" zoomScaleNormal="100" zoomScaleSheetLayoutView="100" workbookViewId="0">
      <selection activeCell="A2" sqref="A2:A15"/>
    </sheetView>
  </sheetViews>
  <sheetFormatPr defaultColWidth="9.140625" defaultRowHeight="21"/>
  <cols>
    <col min="1" max="1" width="246.85546875" style="20" customWidth="1"/>
    <col min="2" max="16384" width="9.140625" style="6"/>
  </cols>
  <sheetData>
    <row r="1" spans="1:2" s="1" customFormat="1" thickBot="1">
      <c r="A1" s="36" t="s">
        <v>30</v>
      </c>
      <c r="B1" s="18"/>
    </row>
    <row r="2" spans="1:2" s="1" customFormat="1" ht="21.75" thickTop="1" thickBot="1">
      <c r="A2" s="43" t="s">
        <v>111</v>
      </c>
    </row>
    <row r="3" spans="1:2" s="1" customFormat="1" thickBot="1">
      <c r="A3" s="44" t="s">
        <v>112</v>
      </c>
    </row>
    <row r="4" spans="1:2" s="1" customFormat="1" thickBot="1">
      <c r="A4" s="44" t="s">
        <v>113</v>
      </c>
    </row>
    <row r="5" spans="1:2" s="1" customFormat="1" thickBot="1">
      <c r="A5" s="44" t="s">
        <v>114</v>
      </c>
    </row>
    <row r="6" spans="1:2" s="1" customFormat="1" thickBot="1">
      <c r="A6" s="44" t="s">
        <v>115</v>
      </c>
    </row>
    <row r="7" spans="1:2" ht="21.75" thickBot="1">
      <c r="A7" s="45" t="s">
        <v>116</v>
      </c>
    </row>
    <row r="8" spans="1:2" ht="21.75" thickBot="1">
      <c r="A8" s="45" t="s">
        <v>117</v>
      </c>
    </row>
    <row r="9" spans="1:2">
      <c r="A9" s="46" t="s">
        <v>118</v>
      </c>
    </row>
    <row r="10" spans="1:2" ht="21.75" thickBot="1">
      <c r="A10" s="45" t="s">
        <v>119</v>
      </c>
    </row>
    <row r="11" spans="1:2" ht="21.75" thickBot="1">
      <c r="A11" s="45" t="s">
        <v>120</v>
      </c>
    </row>
    <row r="12" spans="1:2">
      <c r="A12" s="46" t="s">
        <v>121</v>
      </c>
    </row>
    <row r="13" spans="1:2" ht="21.75" thickBot="1">
      <c r="A13" s="45" t="s">
        <v>122</v>
      </c>
    </row>
    <row r="14" spans="1:2" ht="21.75" thickBot="1">
      <c r="A14" s="45" t="s">
        <v>123</v>
      </c>
    </row>
    <row r="15" spans="1:2" ht="21.75" thickBot="1">
      <c r="A15" s="45" t="s">
        <v>124</v>
      </c>
    </row>
  </sheetData>
  <sheetProtection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X4"/>
  <sheetViews>
    <sheetView view="pageBreakPreview" zoomScaleNormal="100" zoomScaleSheetLayoutView="100" workbookViewId="0">
      <selection activeCell="A4" sqref="A4"/>
    </sheetView>
  </sheetViews>
  <sheetFormatPr defaultColWidth="9.140625" defaultRowHeight="20.25"/>
  <cols>
    <col min="1" max="1" width="246.85546875" style="21" customWidth="1"/>
    <col min="2" max="16384" width="9.140625" style="2"/>
  </cols>
  <sheetData>
    <row r="1" spans="1:24" ht="21" thickBot="1">
      <c r="A1" s="36" t="s">
        <v>43</v>
      </c>
      <c r="B1" s="18"/>
      <c r="C1" s="18"/>
      <c r="D1" s="18"/>
    </row>
    <row r="2" spans="1:24" ht="21" thickTop="1">
      <c r="A2" s="1" t="s">
        <v>125</v>
      </c>
      <c r="B2" s="1"/>
      <c r="C2" s="1"/>
      <c r="D2" s="1"/>
      <c r="E2" s="1"/>
      <c r="F2" s="1"/>
      <c r="G2" s="1"/>
      <c r="H2" s="1"/>
      <c r="I2" s="1"/>
      <c r="J2" s="1"/>
      <c r="K2" s="1"/>
      <c r="L2" s="1"/>
      <c r="M2" s="1"/>
      <c r="N2" s="1"/>
      <c r="O2" s="1"/>
      <c r="P2" s="1"/>
      <c r="Q2" s="1"/>
      <c r="R2" s="1"/>
      <c r="S2" s="1"/>
      <c r="T2" s="1"/>
      <c r="U2" s="1"/>
      <c r="V2" s="1"/>
      <c r="W2" s="1"/>
      <c r="X2" s="1"/>
    </row>
    <row r="3" spans="1:24">
      <c r="A3" s="47" t="s">
        <v>126</v>
      </c>
      <c r="B3" s="1"/>
      <c r="C3" s="1"/>
      <c r="D3" s="1"/>
      <c r="E3" s="1"/>
      <c r="F3" s="1"/>
      <c r="G3" s="1"/>
      <c r="H3" s="1"/>
      <c r="I3" s="1"/>
      <c r="J3" s="1"/>
      <c r="K3" s="1"/>
      <c r="L3" s="1"/>
      <c r="M3" s="1"/>
      <c r="N3" s="1"/>
      <c r="O3" s="1"/>
      <c r="P3" s="1"/>
      <c r="Q3" s="1"/>
      <c r="R3" s="1"/>
      <c r="S3" s="1"/>
      <c r="T3" s="1"/>
      <c r="U3" s="1"/>
      <c r="V3" s="1"/>
      <c r="W3" s="1"/>
      <c r="X3" s="1"/>
    </row>
    <row r="4" spans="1:24">
      <c r="A4" s="1" t="s">
        <v>127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2025-07-07T08:58:30Z</dcterms:modified>
</cp:coreProperties>
</file>